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Приложение к порядку " sheetId="4" r:id="rId1"/>
    <sheet name="для заполнения Плана " sheetId="1" r:id="rId2"/>
    <sheet name="Приложение к Порядку" sheetId="3" r:id="rId3"/>
  </sheets>
  <definedNames>
    <definedName name="_xlnm.Print_Titles" localSheetId="1">'для заполнения Плана '!$A:$E,'для заполнения Плана '!$3:$5</definedName>
    <definedName name="_xlnm.Print_Titles" localSheetId="2">'Приложение к Порядку'!$A:$E,'Приложение к Порядку'!$4:$7</definedName>
  </definedNames>
  <calcPr calcId="145621"/>
</workbook>
</file>

<file path=xl/calcChain.xml><?xml version="1.0" encoding="utf-8"?>
<calcChain xmlns="http://schemas.openxmlformats.org/spreadsheetml/2006/main">
  <c r="S23" i="1" l="1"/>
  <c r="S21" i="1"/>
  <c r="M23" i="1"/>
  <c r="M21" i="1"/>
  <c r="S50" i="1"/>
  <c r="M50" i="1"/>
  <c r="S64" i="1"/>
  <c r="M64" i="1"/>
  <c r="G62" i="1"/>
  <c r="S62" i="1" s="1"/>
  <c r="M62" i="1"/>
  <c r="S78" i="1"/>
  <c r="M78" i="1"/>
  <c r="R51" i="1" l="1"/>
  <c r="T46" i="1"/>
  <c r="U46" i="1"/>
  <c r="V46" i="1"/>
  <c r="W46" i="1"/>
  <c r="S46" i="1"/>
  <c r="L51" i="1"/>
  <c r="N46" i="1"/>
  <c r="O46" i="1"/>
  <c r="P46" i="1"/>
  <c r="Q46" i="1"/>
  <c r="M46" i="1"/>
  <c r="H46" i="1"/>
  <c r="I46" i="1"/>
  <c r="J46" i="1"/>
  <c r="K46" i="1"/>
  <c r="G46" i="1"/>
  <c r="F51" i="1"/>
  <c r="W26" i="3"/>
  <c r="V26" i="3"/>
  <c r="U26" i="3"/>
  <c r="T26" i="3"/>
  <c r="S26" i="3"/>
  <c r="W35" i="3"/>
  <c r="V35" i="3"/>
  <c r="U35" i="3"/>
  <c r="T35" i="3"/>
  <c r="S35" i="3"/>
  <c r="W38" i="3"/>
  <c r="V38" i="3"/>
  <c r="U38" i="3"/>
  <c r="T38" i="3"/>
  <c r="S38" i="3"/>
  <c r="W42" i="3"/>
  <c r="V42" i="3"/>
  <c r="U42" i="3"/>
  <c r="T42" i="3"/>
  <c r="S42" i="3"/>
  <c r="W44" i="3"/>
  <c r="V44" i="3"/>
  <c r="U44" i="3"/>
  <c r="T44" i="3"/>
  <c r="S44" i="3"/>
  <c r="Q26" i="3"/>
  <c r="P26" i="3"/>
  <c r="O26" i="3"/>
  <c r="N26" i="3"/>
  <c r="M26" i="3"/>
  <c r="Q35" i="3"/>
  <c r="P35" i="3"/>
  <c r="O35" i="3"/>
  <c r="N35" i="3"/>
  <c r="M35" i="3"/>
  <c r="Q38" i="3"/>
  <c r="P38" i="3"/>
  <c r="O38" i="3"/>
  <c r="N38" i="3"/>
  <c r="M38" i="3"/>
  <c r="Q42" i="3"/>
  <c r="P42" i="3"/>
  <c r="O42" i="3"/>
  <c r="N42" i="3"/>
  <c r="M42" i="3"/>
  <c r="Q44" i="3"/>
  <c r="P44" i="3"/>
  <c r="O44" i="3"/>
  <c r="N44" i="3"/>
  <c r="M44" i="3"/>
  <c r="K26" i="3"/>
  <c r="J26" i="3"/>
  <c r="I26" i="3"/>
  <c r="H26" i="3"/>
  <c r="G26" i="3"/>
  <c r="K35" i="3"/>
  <c r="J35" i="3"/>
  <c r="I35" i="3"/>
  <c r="H35" i="3"/>
  <c r="G35" i="3"/>
  <c r="K38" i="3"/>
  <c r="J38" i="3"/>
  <c r="I38" i="3"/>
  <c r="H38" i="3"/>
  <c r="G38" i="3"/>
  <c r="K42" i="3"/>
  <c r="J42" i="3"/>
  <c r="I42" i="3"/>
  <c r="H42" i="3"/>
  <c r="G42" i="3"/>
  <c r="K44" i="3"/>
  <c r="J44" i="3"/>
  <c r="I44" i="3"/>
  <c r="H44" i="3"/>
  <c r="G44" i="3"/>
  <c r="R45" i="3"/>
  <c r="L45" i="3"/>
  <c r="F45" i="3"/>
  <c r="R43" i="3"/>
  <c r="L43" i="3"/>
  <c r="F43" i="3"/>
  <c r="R41" i="3"/>
  <c r="L41" i="3"/>
  <c r="F41" i="3"/>
  <c r="W40" i="3"/>
  <c r="V40" i="3"/>
  <c r="U40" i="3"/>
  <c r="T40" i="3"/>
  <c r="S40" i="3"/>
  <c r="S37" i="3" s="1"/>
  <c r="Q40" i="3"/>
  <c r="P40" i="3"/>
  <c r="O40" i="3"/>
  <c r="N40" i="3"/>
  <c r="N37" i="3" s="1"/>
  <c r="M40" i="3"/>
  <c r="K40" i="3"/>
  <c r="J40" i="3"/>
  <c r="J37" i="3" s="1"/>
  <c r="I40" i="3"/>
  <c r="I37" i="3" s="1"/>
  <c r="H40" i="3"/>
  <c r="G40" i="3"/>
  <c r="R39" i="3"/>
  <c r="L39" i="3"/>
  <c r="F39" i="3"/>
  <c r="R36" i="3"/>
  <c r="L36" i="3"/>
  <c r="F36" i="3"/>
  <c r="R34" i="3"/>
  <c r="L34" i="3"/>
  <c r="F34" i="3"/>
  <c r="W33" i="3"/>
  <c r="V33" i="3"/>
  <c r="U33" i="3"/>
  <c r="T33" i="3"/>
  <c r="S33" i="3"/>
  <c r="Q33" i="3"/>
  <c r="P33" i="3"/>
  <c r="O33" i="3"/>
  <c r="N33" i="3"/>
  <c r="M33" i="3"/>
  <c r="K33" i="3"/>
  <c r="J33" i="3"/>
  <c r="I33" i="3"/>
  <c r="H33" i="3"/>
  <c r="G33" i="3"/>
  <c r="R32" i="3"/>
  <c r="L32" i="3"/>
  <c r="F32" i="3"/>
  <c r="R31" i="3"/>
  <c r="L31" i="3"/>
  <c r="F31" i="3"/>
  <c r="R30" i="3"/>
  <c r="L30" i="3"/>
  <c r="F30" i="3"/>
  <c r="R29" i="3"/>
  <c r="L29" i="3"/>
  <c r="F29" i="3"/>
  <c r="R28" i="3"/>
  <c r="L28" i="3"/>
  <c r="F28" i="3"/>
  <c r="R27" i="3"/>
  <c r="L27" i="3"/>
  <c r="F27" i="3"/>
  <c r="R25" i="3"/>
  <c r="L25" i="3"/>
  <c r="F25" i="3"/>
  <c r="R24" i="3"/>
  <c r="L24" i="3"/>
  <c r="F24" i="3"/>
  <c r="R23" i="3"/>
  <c r="L23" i="3"/>
  <c r="F23" i="3"/>
  <c r="W22" i="3"/>
  <c r="V22" i="3"/>
  <c r="U22" i="3"/>
  <c r="T22" i="3"/>
  <c r="S22" i="3"/>
  <c r="Q22" i="3"/>
  <c r="P22" i="3"/>
  <c r="O22" i="3"/>
  <c r="N22" i="3"/>
  <c r="M22" i="3"/>
  <c r="K22" i="3"/>
  <c r="J22" i="3"/>
  <c r="I22" i="3"/>
  <c r="I21" i="3" s="1"/>
  <c r="H22" i="3"/>
  <c r="G22" i="3"/>
  <c r="W21" i="3"/>
  <c r="R19" i="3"/>
  <c r="L19" i="3"/>
  <c r="F19" i="3"/>
  <c r="R18" i="3"/>
  <c r="L18" i="3"/>
  <c r="F18" i="3"/>
  <c r="R17" i="3"/>
  <c r="L17" i="3"/>
  <c r="F17" i="3"/>
  <c r="R16" i="3"/>
  <c r="L16" i="3"/>
  <c r="F16" i="3"/>
  <c r="R15" i="3"/>
  <c r="L15" i="3"/>
  <c r="F15" i="3"/>
  <c r="W14" i="3"/>
  <c r="V14" i="3"/>
  <c r="U14" i="3"/>
  <c r="T14" i="3"/>
  <c r="S14" i="3"/>
  <c r="Q14" i="3"/>
  <c r="P14" i="3"/>
  <c r="O14" i="3"/>
  <c r="N14" i="3"/>
  <c r="M14" i="3"/>
  <c r="K14" i="3"/>
  <c r="J14" i="3"/>
  <c r="I14" i="3"/>
  <c r="H14" i="3"/>
  <c r="G14" i="3"/>
  <c r="R13" i="3"/>
  <c r="L13" i="3"/>
  <c r="F13" i="3"/>
  <c r="R12" i="3"/>
  <c r="L12" i="3"/>
  <c r="F12" i="3"/>
  <c r="R11" i="3"/>
  <c r="L11" i="3"/>
  <c r="F11" i="3"/>
  <c r="R10" i="3"/>
  <c r="L10" i="3"/>
  <c r="F10" i="3"/>
  <c r="R9" i="3"/>
  <c r="L9" i="3"/>
  <c r="F9" i="3"/>
  <c r="W8" i="3"/>
  <c r="V8" i="3"/>
  <c r="U8" i="3"/>
  <c r="T8" i="3"/>
  <c r="S8" i="3"/>
  <c r="Q8" i="3"/>
  <c r="P8" i="3"/>
  <c r="O8" i="3"/>
  <c r="N8" i="3"/>
  <c r="M8" i="3"/>
  <c r="K8" i="3"/>
  <c r="J8" i="3"/>
  <c r="I8" i="3"/>
  <c r="H8" i="3"/>
  <c r="G8" i="3"/>
  <c r="R81" i="1"/>
  <c r="R80" i="1"/>
  <c r="R79" i="1"/>
  <c r="R78" i="1"/>
  <c r="R77" i="1"/>
  <c r="W76" i="1"/>
  <c r="V76" i="1"/>
  <c r="U76" i="1"/>
  <c r="T76" i="1"/>
  <c r="S76" i="1"/>
  <c r="R76" i="1" s="1"/>
  <c r="R75" i="1"/>
  <c r="R74" i="1"/>
  <c r="R73" i="1"/>
  <c r="R72" i="1"/>
  <c r="W71" i="1"/>
  <c r="V71" i="1"/>
  <c r="U71" i="1"/>
  <c r="T71" i="1"/>
  <c r="R71" i="1" s="1"/>
  <c r="S71" i="1"/>
  <c r="R70" i="1"/>
  <c r="W69" i="1"/>
  <c r="V69" i="1"/>
  <c r="U69" i="1"/>
  <c r="T69" i="1"/>
  <c r="S69" i="1"/>
  <c r="R68" i="1"/>
  <c r="R67" i="1"/>
  <c r="R66" i="1"/>
  <c r="R65" i="1"/>
  <c r="R64" i="1"/>
  <c r="R63" i="1"/>
  <c r="W62" i="1"/>
  <c r="W61" i="1" s="1"/>
  <c r="V62" i="1"/>
  <c r="U62" i="1"/>
  <c r="U61" i="1" s="1"/>
  <c r="T62" i="1"/>
  <c r="R60" i="1"/>
  <c r="R59" i="1"/>
  <c r="R58" i="1"/>
  <c r="R57" i="1"/>
  <c r="R56" i="1"/>
  <c r="R55" i="1"/>
  <c r="R54" i="1"/>
  <c r="R53" i="1"/>
  <c r="R52" i="1"/>
  <c r="R50" i="1"/>
  <c r="R49" i="1"/>
  <c r="R48" i="1"/>
  <c r="R47" i="1"/>
  <c r="R45" i="1"/>
  <c r="W44" i="1"/>
  <c r="V44" i="1"/>
  <c r="U44" i="1"/>
  <c r="T44" i="1"/>
  <c r="S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W24" i="1"/>
  <c r="V24" i="1"/>
  <c r="U24" i="1"/>
  <c r="T24" i="1"/>
  <c r="S24" i="1"/>
  <c r="R23" i="1"/>
  <c r="R22" i="1"/>
  <c r="R21" i="1"/>
  <c r="W20" i="1"/>
  <c r="W19" i="1" s="1"/>
  <c r="V20" i="1"/>
  <c r="V19" i="1" s="1"/>
  <c r="U20" i="1"/>
  <c r="U19" i="1" s="1"/>
  <c r="T20" i="1"/>
  <c r="S20" i="1"/>
  <c r="R20" i="1" s="1"/>
  <c r="S19" i="1"/>
  <c r="R17" i="1"/>
  <c r="R16" i="1"/>
  <c r="R15" i="1"/>
  <c r="R14" i="1"/>
  <c r="R13" i="1"/>
  <c r="W12" i="1"/>
  <c r="V12" i="1"/>
  <c r="U12" i="1"/>
  <c r="T12" i="1"/>
  <c r="S12" i="1"/>
  <c r="R11" i="1"/>
  <c r="R10" i="1"/>
  <c r="R6" i="1" s="1"/>
  <c r="R9" i="1"/>
  <c r="R8" i="1"/>
  <c r="R7" i="1"/>
  <c r="W6" i="1"/>
  <c r="V6" i="1"/>
  <c r="U6" i="1"/>
  <c r="T6" i="1"/>
  <c r="S6" i="1"/>
  <c r="L81" i="1"/>
  <c r="L80" i="1"/>
  <c r="L79" i="1"/>
  <c r="L78" i="1"/>
  <c r="L77" i="1"/>
  <c r="Q76" i="1"/>
  <c r="P76" i="1"/>
  <c r="O76" i="1"/>
  <c r="N76" i="1"/>
  <c r="M76" i="1"/>
  <c r="L75" i="1"/>
  <c r="L74" i="1"/>
  <c r="L73" i="1"/>
  <c r="L72" i="1"/>
  <c r="Q71" i="1"/>
  <c r="P71" i="1"/>
  <c r="O71" i="1"/>
  <c r="N71" i="1"/>
  <c r="M71" i="1"/>
  <c r="L70" i="1"/>
  <c r="Q69" i="1"/>
  <c r="P69" i="1"/>
  <c r="O69" i="1"/>
  <c r="N69" i="1"/>
  <c r="M69" i="1"/>
  <c r="L68" i="1"/>
  <c r="L67" i="1"/>
  <c r="L66" i="1"/>
  <c r="L65" i="1"/>
  <c r="L64" i="1"/>
  <c r="L63" i="1"/>
  <c r="Q62" i="1"/>
  <c r="Q61" i="1" s="1"/>
  <c r="P62" i="1"/>
  <c r="O62" i="1"/>
  <c r="O61" i="1" s="1"/>
  <c r="N62" i="1"/>
  <c r="M61" i="1"/>
  <c r="L60" i="1"/>
  <c r="L59" i="1"/>
  <c r="L58" i="1"/>
  <c r="L57" i="1"/>
  <c r="L56" i="1"/>
  <c r="L55" i="1"/>
  <c r="L54" i="1"/>
  <c r="L53" i="1"/>
  <c r="L52" i="1"/>
  <c r="L50" i="1"/>
  <c r="L49" i="1"/>
  <c r="L48" i="1"/>
  <c r="L47" i="1"/>
  <c r="L46" i="1"/>
  <c r="L45" i="1"/>
  <c r="Q44" i="1"/>
  <c r="P44" i="1"/>
  <c r="O44" i="1"/>
  <c r="N44" i="1"/>
  <c r="M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Q24" i="1"/>
  <c r="P24" i="1"/>
  <c r="O24" i="1"/>
  <c r="N24" i="1"/>
  <c r="M24" i="1"/>
  <c r="L23" i="1"/>
  <c r="L22" i="1"/>
  <c r="L21" i="1"/>
  <c r="Q20" i="1"/>
  <c r="Q19" i="1" s="1"/>
  <c r="P20" i="1"/>
  <c r="O20" i="1"/>
  <c r="N20" i="1"/>
  <c r="N19" i="1" s="1"/>
  <c r="M20" i="1"/>
  <c r="P19" i="1"/>
  <c r="O19" i="1"/>
  <c r="L17" i="1"/>
  <c r="L16" i="1"/>
  <c r="L15" i="1"/>
  <c r="L14" i="1"/>
  <c r="L13" i="1"/>
  <c r="Q12" i="1"/>
  <c r="P12" i="1"/>
  <c r="O12" i="1"/>
  <c r="N12" i="1"/>
  <c r="M12" i="1"/>
  <c r="L11" i="1"/>
  <c r="L10" i="1"/>
  <c r="L9" i="1"/>
  <c r="L8" i="1"/>
  <c r="L7" i="1"/>
  <c r="Q6" i="1"/>
  <c r="P6" i="1"/>
  <c r="O6" i="1"/>
  <c r="N6" i="1"/>
  <c r="M6" i="1"/>
  <c r="L6" i="1"/>
  <c r="F48" i="1"/>
  <c r="F49" i="1"/>
  <c r="F50" i="1"/>
  <c r="F52" i="1"/>
  <c r="F53" i="1"/>
  <c r="F54" i="1"/>
  <c r="F55" i="1"/>
  <c r="F56" i="1"/>
  <c r="F57" i="1"/>
  <c r="F58" i="1"/>
  <c r="F59" i="1"/>
  <c r="J12" i="1"/>
  <c r="F13" i="1"/>
  <c r="J6" i="1"/>
  <c r="G6" i="1"/>
  <c r="H6" i="1"/>
  <c r="I6" i="1"/>
  <c r="K6" i="1"/>
  <c r="F7" i="1"/>
  <c r="F21" i="1"/>
  <c r="F22" i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5" i="1"/>
  <c r="F47" i="1"/>
  <c r="F60" i="1"/>
  <c r="F63" i="1"/>
  <c r="F64" i="1"/>
  <c r="F65" i="1"/>
  <c r="F66" i="1"/>
  <c r="F67" i="1"/>
  <c r="F68" i="1"/>
  <c r="F70" i="1"/>
  <c r="F72" i="1"/>
  <c r="F73" i="1"/>
  <c r="F74" i="1"/>
  <c r="F75" i="1"/>
  <c r="F77" i="1"/>
  <c r="F78" i="1"/>
  <c r="F79" i="1"/>
  <c r="F80" i="1"/>
  <c r="F81" i="1"/>
  <c r="H76" i="1"/>
  <c r="I76" i="1"/>
  <c r="J76" i="1"/>
  <c r="K76" i="1"/>
  <c r="G76" i="1"/>
  <c r="H71" i="1"/>
  <c r="I71" i="1"/>
  <c r="J71" i="1"/>
  <c r="K71" i="1"/>
  <c r="G71" i="1"/>
  <c r="H69" i="1"/>
  <c r="I69" i="1"/>
  <c r="J69" i="1"/>
  <c r="K69" i="1"/>
  <c r="G69" i="1"/>
  <c r="H62" i="1"/>
  <c r="I62" i="1"/>
  <c r="J62" i="1"/>
  <c r="K62" i="1"/>
  <c r="H44" i="1"/>
  <c r="I44" i="1"/>
  <c r="J44" i="1"/>
  <c r="K44" i="1"/>
  <c r="G44" i="1"/>
  <c r="H24" i="1"/>
  <c r="I24" i="1"/>
  <c r="J24" i="1"/>
  <c r="K24" i="1"/>
  <c r="G24" i="1"/>
  <c r="H20" i="1"/>
  <c r="I20" i="1"/>
  <c r="I19" i="1" s="1"/>
  <c r="J20" i="1"/>
  <c r="K20" i="1"/>
  <c r="G20" i="1"/>
  <c r="K12" i="1"/>
  <c r="I12" i="1"/>
  <c r="H12" i="1"/>
  <c r="G12" i="1"/>
  <c r="F17" i="1"/>
  <c r="F16" i="1"/>
  <c r="F15" i="1"/>
  <c r="F14" i="1"/>
  <c r="F11" i="1"/>
  <c r="F10" i="1"/>
  <c r="F9" i="1"/>
  <c r="F8" i="1"/>
  <c r="J61" i="1" l="1"/>
  <c r="J19" i="1"/>
  <c r="J18" i="1" s="1"/>
  <c r="L20" i="1"/>
  <c r="L24" i="1"/>
  <c r="P61" i="1"/>
  <c r="T61" i="1"/>
  <c r="K21" i="3"/>
  <c r="U18" i="1"/>
  <c r="O18" i="1"/>
  <c r="L44" i="1"/>
  <c r="N61" i="1"/>
  <c r="L61" i="1" s="1"/>
  <c r="L71" i="1"/>
  <c r="F46" i="1"/>
  <c r="P18" i="1"/>
  <c r="R44" i="1"/>
  <c r="F44" i="1"/>
  <c r="M19" i="1"/>
  <c r="L19" i="1" s="1"/>
  <c r="L69" i="1"/>
  <c r="L62" i="1"/>
  <c r="R69" i="1"/>
  <c r="R46" i="1"/>
  <c r="V61" i="1"/>
  <c r="V18" i="1" s="1"/>
  <c r="L12" i="1"/>
  <c r="L76" i="1"/>
  <c r="Q18" i="1"/>
  <c r="R12" i="1"/>
  <c r="T19" i="1"/>
  <c r="T18" i="1" s="1"/>
  <c r="R62" i="1"/>
  <c r="W37" i="3"/>
  <c r="W20" i="3" s="1"/>
  <c r="N21" i="3"/>
  <c r="M21" i="3"/>
  <c r="Q21" i="3"/>
  <c r="J21" i="3"/>
  <c r="J20" i="3" s="1"/>
  <c r="O21" i="3"/>
  <c r="T21" i="3"/>
  <c r="L8" i="3"/>
  <c r="R22" i="3"/>
  <c r="R26" i="3"/>
  <c r="F8" i="3"/>
  <c r="P21" i="3"/>
  <c r="U21" i="3"/>
  <c r="V37" i="3"/>
  <c r="O37" i="3"/>
  <c r="G37" i="3"/>
  <c r="K37" i="3"/>
  <c r="K20" i="3" s="1"/>
  <c r="H21" i="3"/>
  <c r="S21" i="3"/>
  <c r="F22" i="3"/>
  <c r="L40" i="3"/>
  <c r="R40" i="3"/>
  <c r="F42" i="3"/>
  <c r="L44" i="3"/>
  <c r="R8" i="3"/>
  <c r="V21" i="3"/>
  <c r="M37" i="3"/>
  <c r="Q37" i="3"/>
  <c r="L33" i="3"/>
  <c r="L35" i="3"/>
  <c r="F38" i="3"/>
  <c r="L38" i="3"/>
  <c r="P37" i="3"/>
  <c r="U37" i="3"/>
  <c r="F33" i="3"/>
  <c r="R35" i="3"/>
  <c r="R38" i="3"/>
  <c r="L42" i="3"/>
  <c r="R44" i="3"/>
  <c r="L22" i="3"/>
  <c r="F26" i="3"/>
  <c r="R33" i="3"/>
  <c r="F40" i="3"/>
  <c r="R42" i="3"/>
  <c r="F14" i="3"/>
  <c r="L14" i="3"/>
  <c r="R14" i="3"/>
  <c r="L26" i="3"/>
  <c r="F35" i="3"/>
  <c r="I20" i="3"/>
  <c r="F44" i="3"/>
  <c r="G21" i="3"/>
  <c r="N20" i="3"/>
  <c r="H37" i="3"/>
  <c r="T37" i="3"/>
  <c r="W18" i="1"/>
  <c r="R19" i="1"/>
  <c r="R24" i="1"/>
  <c r="S61" i="1"/>
  <c r="R61" i="1" s="1"/>
  <c r="N18" i="1"/>
  <c r="F6" i="1"/>
  <c r="F12" i="1"/>
  <c r="F24" i="1"/>
  <c r="K61" i="1"/>
  <c r="F69" i="1"/>
  <c r="F71" i="1"/>
  <c r="K19" i="1"/>
  <c r="G19" i="1"/>
  <c r="H19" i="1"/>
  <c r="F62" i="1"/>
  <c r="H61" i="1"/>
  <c r="I61" i="1"/>
  <c r="I18" i="1" s="1"/>
  <c r="F76" i="1"/>
  <c r="G61" i="1"/>
  <c r="F20" i="1"/>
  <c r="M18" i="1" l="1"/>
  <c r="K18" i="1"/>
  <c r="L18" i="1"/>
  <c r="U20" i="3"/>
  <c r="V20" i="3"/>
  <c r="R37" i="3"/>
  <c r="O20" i="3"/>
  <c r="Q20" i="3"/>
  <c r="L21" i="3"/>
  <c r="P20" i="3"/>
  <c r="M20" i="3"/>
  <c r="F37" i="3"/>
  <c r="L37" i="3"/>
  <c r="T20" i="3"/>
  <c r="R21" i="3"/>
  <c r="S20" i="3"/>
  <c r="H20" i="3"/>
  <c r="F21" i="3"/>
  <c r="G20" i="3"/>
  <c r="S18" i="1"/>
  <c r="R18" i="1" s="1"/>
  <c r="G18" i="1"/>
  <c r="F19" i="1"/>
  <c r="H18" i="1"/>
  <c r="F61" i="1"/>
  <c r="F18" i="1" l="1"/>
  <c r="L20" i="3"/>
  <c r="F20" i="3"/>
  <c r="R20" i="3"/>
</calcChain>
</file>

<file path=xl/sharedStrings.xml><?xml version="1.0" encoding="utf-8"?>
<sst xmlns="http://schemas.openxmlformats.org/spreadsheetml/2006/main" count="735" uniqueCount="168">
  <si>
    <t>Наименование показателя</t>
  </si>
  <si>
    <t>Подвид дохода</t>
  </si>
  <si>
    <t>КВР</t>
  </si>
  <si>
    <t>КОСГУ</t>
  </si>
  <si>
    <t>Всего</t>
  </si>
  <si>
    <t>поступления</t>
  </si>
  <si>
    <t>выплаты</t>
  </si>
  <si>
    <t>в том числе:</t>
  </si>
  <si>
    <t>КФСР</t>
  </si>
  <si>
    <t xml:space="preserve"> Код субсидий 004 - субсидии на финансовое обеспечение выполнения муниципального задания</t>
  </si>
  <si>
    <t>Код субсидий 005 - субсидии, предосталяемые в соответствии с абзацем вторым пункта 1 статьи 78.1 Бюджетного кодекса Российской Федерации</t>
  </si>
  <si>
    <t>Код субсидий 006 - субсидии на осуществление капитальных вложений</t>
  </si>
  <si>
    <t>Код субсидий 002 - поступления от оказания услуг (выполнения работ) на платной основе и от иной приносящей доход деятельности</t>
  </si>
  <si>
    <t>доходы от оказания платных услуг</t>
  </si>
  <si>
    <t>суммы принудительного изъятия</t>
  </si>
  <si>
    <t>прочие доходы</t>
  </si>
  <si>
    <t>Поступления всего, в том числе:</t>
  </si>
  <si>
    <t>Выплаты всего, в том числе:</t>
  </si>
  <si>
    <t>средства во временном распоряжении</t>
  </si>
  <si>
    <t>Расходы всего:</t>
  </si>
  <si>
    <t xml:space="preserve">X       </t>
  </si>
  <si>
    <t>Оплата труда и начисления на выплаты по оплате труда, из них:</t>
  </si>
  <si>
    <t xml:space="preserve">Заработная плата    </t>
  </si>
  <si>
    <t xml:space="preserve">Прочие выплаты      </t>
  </si>
  <si>
    <t>Начисления на выплаты по оплате труда</t>
  </si>
  <si>
    <t>Всего оплата работ, услуг,из них:</t>
  </si>
  <si>
    <t xml:space="preserve">Услуги связи        </t>
  </si>
  <si>
    <t xml:space="preserve">Транспортные услуги </t>
  </si>
  <si>
    <t xml:space="preserve">Коммунальные услуги </t>
  </si>
  <si>
    <t>Арендная плата за пользованием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</si>
  <si>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</si>
  <si>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</si>
  <si>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</si>
  <si>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 xml:space="preserve">Прочие расходы      </t>
  </si>
  <si>
    <t xml:space="preserve">Всего поступление нефинансовых активов, из них:        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</si>
  <si>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</si>
  <si>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</si>
  <si>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</si>
  <si>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</si>
  <si>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000</t>
  </si>
  <si>
    <t>0000</t>
  </si>
  <si>
    <t>Социальное обеспечение, из них:</t>
  </si>
  <si>
    <t>260</t>
  </si>
  <si>
    <t>Прочеи расходы, из них:</t>
  </si>
  <si>
    <t>290</t>
  </si>
  <si>
    <t>Увеличение стоимости нематериальных активов, из них:</t>
  </si>
  <si>
    <t>320</t>
  </si>
  <si>
    <t>Увеличение стоимости непроизводственных активов, из них:</t>
  </si>
  <si>
    <t>330</t>
  </si>
  <si>
    <t>Увеличение стоимости материальных запасов, из них:</t>
  </si>
  <si>
    <t>340</t>
  </si>
  <si>
    <t>Остаток средств на начало года всего, в том числе</t>
  </si>
  <si>
    <t>Код субсидий 003 - Средства во временном распоряжении</t>
  </si>
  <si>
    <t>х</t>
  </si>
  <si>
    <t>Увеличение стоимости основных средств, из них:</t>
  </si>
  <si>
    <t>310</t>
  </si>
  <si>
    <t>120</t>
  </si>
  <si>
    <t>доходы от собственности</t>
  </si>
  <si>
    <t>Объем финансового обеспечения, руб (с точностью до двух знаков после запятой - 0,00)</t>
  </si>
  <si>
    <t>133</t>
  </si>
  <si>
    <t>360</t>
  </si>
  <si>
    <t>853</t>
  </si>
  <si>
    <t>1-й год планирования</t>
  </si>
  <si>
    <t>2-й год планирования</t>
  </si>
  <si>
    <t>3-й год планирования</t>
  </si>
  <si>
    <t>Показатели по поступлениям и выплатам  учреждения на 20___ финансовый год</t>
  </si>
  <si>
    <t>Показатели по поступлениям и выплатам  учреждения на 20__ финансовый год</t>
  </si>
  <si>
    <t>Приложение № 2 к Порядку составления и утверждения плана финансово-хозяйственной деятельности __________________________ муниципального образования</t>
  </si>
  <si>
    <t>350</t>
  </si>
  <si>
    <t>Приложение N 1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</si>
  <si>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</si>
  <si>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</si>
  <si>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</si>
  <si>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</si>
  <si>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</si>
  <si>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</si>
  <si>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</si>
  <si>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КОДЫ</t>
  </si>
  <si>
    <t>Форма по КФД</t>
  </si>
  <si>
    <t>Дата</t>
  </si>
  <si>
    <t>по ОКПО</t>
  </si>
  <si>
    <t>ИНН/КПП</t>
  </si>
  <si>
    <t>Единица измерения: руб.</t>
  </si>
  <si>
    <t>по ОКЕИ</t>
  </si>
  <si>
    <t xml:space="preserve">Наименование органа, осуществляющего функции и полномочия учредителя </t>
  </si>
  <si>
    <t xml:space="preserve">Адрес фактического местонахождения </t>
  </si>
  <si>
    <t xml:space="preserve">федерального государственного  </t>
  </si>
  <si>
    <t>учреждения (подразделения)</t>
  </si>
  <si>
    <t>I. Сведения о деятельности федерального бюджетного учреждения  (подразделения)</t>
  </si>
  <si>
    <t>1.3. Перечень услуг (работ), осуществляемых на платной основе:</t>
  </si>
  <si>
    <t>1.4. Параметры государственного задания, установленного учреждению на финансовый год и плановый период, нормативы финансовых затрат на оказание услуг (выполнение работ), планируемый объем средств, получаемых за оказание услуг (выполнение работ)</t>
  </si>
  <si>
    <t xml:space="preserve">II. Показатели финансового состояния учреждения </t>
  </si>
  <si>
    <t>Сумма</t>
  </si>
  <si>
    <t>I. Нефинансовые активы, всего:</t>
  </si>
  <si>
    <t>из них: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</si>
  <si>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</si>
  <si>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</si>
  <si>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</si>
  <si>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</si>
  <si>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</si>
  <si>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</si>
  <si>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</si>
  <si>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</si>
  <si>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r>
      <t>II. Финансовые активы, всего</t>
    </r>
    <r>
      <rPr>
        <sz val="10"/>
        <color indexed="8"/>
        <rFont val="Arial"/>
        <family val="2"/>
        <charset val="204"/>
      </rPr>
      <t xml:space="preserve"> </t>
    </r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</si>
  <si>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</si>
  <si>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</si>
  <si>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</si>
  <si>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</si>
  <si>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</si>
  <si>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</si>
  <si>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</si>
  <si>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</si>
  <si>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</si>
  <si>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</si>
  <si>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</si>
  <si>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</si>
  <si>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</si>
  <si>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</si>
  <si>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</si>
  <si>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</si>
  <si>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</si>
  <si>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</si>
  <si>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</si>
  <si>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</si>
  <si>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</si>
  <si>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</si>
  <si>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</si>
  <si>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</si>
  <si>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</si>
  <si>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федерального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</si>
  <si>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</si>
  <si>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</si>
  <si>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</si>
  <si>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</si>
  <si>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</si>
  <si>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</si>
  <si>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</si>
  <si>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</si>
  <si>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</si>
  <si>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</si>
  <si>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</si>
  <si>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</si>
  <si>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</si>
  <si>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</si>
  <si>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</si>
  <si>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</si>
  <si>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</si>
  <si>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</si>
  <si>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</si>
  <si>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</si>
  <si>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</si>
  <si>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</si>
  <si>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</si>
  <si>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</si>
  <si>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</si>
  <si>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</si>
  <si>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</si>
  <si>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20_____</t>
  </si>
  <si>
    <t>на 20__ год и на плановый период 20___ и 20____ годы</t>
  </si>
  <si>
    <t>"____" ____________ 20 ______ г.</t>
  </si>
  <si>
    <t>к приказу об утверждении порядка составления и утверждения плана финансово-хозяйственной деятельности муниципальных автономных учреждений подведомственных управлению по спорту и молодежной политике администрации Тюменского муниципального района</t>
  </si>
  <si>
    <t>Наименование муниципального автономного учреждения</t>
  </si>
  <si>
    <t>1.1. Цели деятельности муниципального автономного учреждения:</t>
  </si>
  <si>
    <t>1.2. Виды деятельности муниципального автономного учреждения</t>
  </si>
  <si>
    <t>383</t>
  </si>
  <si>
    <t>1102</t>
  </si>
  <si>
    <t>Руководитель учреждения _________________А.А. Курятников</t>
  </si>
  <si>
    <t xml:space="preserve"> Главный бухгалтер_______________________М.А. Сараева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</si>
</sst>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49" fontId="0" fillId="0" borderId="1" xfId="0" applyNumberFormat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Border="1"/>
    <xf numFmtId="0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/>
    <xf numFmtId="0" fontId="0" fillId="0" borderId="1" xfId="0" applyNumberFormat="1" applyFill="1" applyBorder="1"/>
    <xf numFmtId="49" fontId="0" fillId="2" borderId="1" xfId="0" applyNumberFormat="1" applyFill="1" applyBorder="1"/>
    <xf numFmtId="0" fontId="0" fillId="2" borderId="1" xfId="0" applyNumberFormat="1" applyFill="1" applyBorder="1" applyAlignment="1">
      <alignment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/>
    <xf numFmtId="0" fontId="0" fillId="2" borderId="1" xfId="0" applyNumberFormat="1" applyFill="1" applyBorder="1" applyAlignment="1"/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 applyAlignment="1">
      <alignment horizontal="right"/>
    </xf>
    <xf numFmtId="49" fontId="3" fillId="0" borderId="11" xfId="0" applyNumberFormat="1" applyFont="1" applyBorder="1" applyAlignment="1">
      <alignment horizontal="left" vertical="top"/>
    </xf>
    <xf numFmtId="49" fontId="0" fillId="0" borderId="11" xfId="0" applyNumberFormat="1" applyBorder="1" applyAlignment="1"/>
    <xf numFmtId="49" fontId="3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 vertical="top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/>
    <xf numFmtId="49" fontId="3" fillId="0" borderId="0" xfId="0" applyNumberFormat="1" applyFont="1" applyAlignment="1">
      <alignment horizontal="center" vertical="top"/>
    </xf>
    <xf numFmtId="49" fontId="0" fillId="0" borderId="5" xfId="0" applyNumberFormat="1" applyBorder="1" applyAlignment="1">
      <alignment horizontal="center"/>
    </xf>
    <xf numFmtId="49" fontId="2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center" vertical="top"/>
    </xf>
    <xf numFmtId="49" fontId="0" fillId="0" borderId="5" xfId="0" applyNumberFormat="1" applyBorder="1" applyAlignment="1"/>
    <xf numFmtId="49" fontId="4" fillId="0" borderId="0" xfId="0" applyNumberFormat="1" applyFont="1" applyAlignment="1">
      <alignment horizontal="right" vertical="top"/>
    </xf>
    <xf numFmtId="49" fontId="0" fillId="0" borderId="0" xfId="0" applyNumberFormat="1" applyBorder="1" applyAlignment="1"/>
    <xf numFmtId="49" fontId="3" fillId="0" borderId="10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horizontal="right" vertical="top"/>
    </xf>
    <xf numFmtId="49" fontId="3" fillId="0" borderId="1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 vertical="center" wrapText="1"/>
    </xf>
    <xf numFmtId="49" fontId="0" fillId="0" borderId="0" xfId="0" applyNumberFormat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left" vertical="top"/>
    </xf>
    <xf numFmtId="0" fontId="8" fillId="0" borderId="1" xfId="0" applyFont="1" applyBorder="1" applyAlignment="1">
      <alignment vertical="top" wrapText="1"/>
    </xf>
    <xf numFmtId="2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 indent="2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/>
    <xf numFmtId="0" fontId="3" fillId="0" borderId="0" xfId="0" applyFont="1" applyBorder="1"/>
    <xf numFmtId="0" fontId="0" fillId="0" borderId="0" xfId="0" applyBorder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6"/>
  <sheetViews>
    <sheetView topLeftCell="A43" workbookViewId="0">
      <selection activeCell="BH19" sqref="BH19"/>
    </sheetView>
  </sheetViews>
  <sheetFormatPr defaultRowHeight="15" x14ac:dyDescent="0.25"/>
  <cols>
    <col min="5" max="9" width="0" hidden="1" customWidth="1"/>
    <col min="10" max="12" width="9.140625" customWidth="1"/>
    <col min="13" max="13" width="6.5703125" customWidth="1"/>
    <col min="14" max="28" width="9.140625" hidden="1" customWidth="1"/>
    <col min="29" max="29" width="5.140625" customWidth="1"/>
    <col min="30" max="38" width="9.140625" hidden="1" customWidth="1"/>
    <col min="40" max="40" width="0" hidden="1" customWidth="1"/>
    <col min="41" max="41" width="9.140625" hidden="1" customWidth="1"/>
    <col min="42" max="42" width="18.42578125" hidden="1" customWidth="1"/>
    <col min="43" max="43" width="9.140625" hidden="1" customWidth="1"/>
    <col min="44" max="44" width="9.140625" customWidth="1"/>
    <col min="45" max="45" width="9.140625" hidden="1" customWidth="1"/>
    <col min="46" max="46" width="9.140625" customWidth="1"/>
    <col min="47" max="52" width="9.140625" hidden="1" customWidth="1"/>
    <col min="53" max="53" width="9.140625" customWidth="1"/>
  </cols>
  <sheetData>
    <row r="1" spans="1:53" x14ac:dyDescent="0.25">
      <c r="A1" s="33" t="s">
        <v>69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</row>
    <row r="2" spans="1:53" ht="58.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8" t="s">
        <v>160</v>
      </c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</row>
    <row r="3" spans="1:53" hidden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</row>
    <row r="4" spans="1:53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6" t="s">
        <v>70</v>
      </c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</row>
    <row r="5" spans="1:53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</row>
    <row r="6" spans="1:53" x14ac:dyDescent="0.25">
      <c r="A6" s="31" t="s">
        <v>71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hidden="1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</row>
    <row r="8" spans="1:53" x14ac:dyDescent="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</row>
    <row r="9" spans="1:53" x14ac:dyDescent="0.25">
      <c r="A9" s="41" t="s">
        <v>72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39" t="s">
        <v>73</v>
      </c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</row>
    <row r="10" spans="1:53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</row>
    <row r="11" spans="1:53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25" t="s">
        <v>74</v>
      </c>
      <c r="AH11" s="37"/>
      <c r="AI11" s="37"/>
      <c r="AJ11" s="24" t="s">
        <v>74</v>
      </c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0" t="s">
        <v>157</v>
      </c>
    </row>
    <row r="12" spans="1:53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</row>
    <row r="13" spans="1:53" x14ac:dyDescent="0.25">
      <c r="A13" s="48" t="s">
        <v>76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</row>
    <row r="14" spans="1:53" x14ac:dyDescent="0.25">
      <c r="A14" s="49" t="s">
        <v>158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</row>
    <row r="15" spans="1:53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42"/>
      <c r="AT15" s="43" t="s">
        <v>77</v>
      </c>
      <c r="AU15" s="44"/>
      <c r="AV15" s="44"/>
      <c r="AW15" s="44"/>
      <c r="AX15" s="44"/>
      <c r="AY15" s="44"/>
      <c r="AZ15" s="44"/>
      <c r="BA15" s="45"/>
    </row>
    <row r="16" spans="1:53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46" t="s">
        <v>78</v>
      </c>
      <c r="AL16" s="46"/>
      <c r="AM16" s="46"/>
      <c r="AN16" s="46"/>
      <c r="AO16" s="46"/>
      <c r="AP16" s="46"/>
      <c r="AQ16" s="46"/>
      <c r="AR16" s="46"/>
      <c r="AS16" s="26"/>
      <c r="AT16" s="47"/>
      <c r="AU16" s="47"/>
      <c r="AV16" s="47"/>
      <c r="AW16" s="47"/>
      <c r="AX16" s="47"/>
      <c r="AY16" s="47"/>
      <c r="AZ16" s="47"/>
      <c r="BA16" s="47"/>
    </row>
    <row r="17" spans="1:53" x14ac:dyDescent="0.25">
      <c r="A17" s="32" t="s">
        <v>159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5" t="s">
        <v>75</v>
      </c>
      <c r="AE17" s="35"/>
      <c r="AF17" s="35"/>
      <c r="AG17" s="35"/>
      <c r="AH17" s="35"/>
      <c r="AI17" s="35"/>
      <c r="AJ17" s="35"/>
      <c r="AK17" s="35"/>
      <c r="AL17" s="46" t="s">
        <v>79</v>
      </c>
      <c r="AM17" s="46"/>
      <c r="AN17" s="46"/>
      <c r="AO17" s="46"/>
      <c r="AP17" s="46"/>
      <c r="AQ17" s="46"/>
      <c r="AR17" s="46"/>
      <c r="AS17" s="26"/>
      <c r="AT17" s="47"/>
      <c r="AU17" s="47"/>
      <c r="AV17" s="47"/>
      <c r="AW17" s="47"/>
      <c r="AX17" s="47"/>
      <c r="AY17" s="47"/>
      <c r="AZ17" s="47"/>
      <c r="BA17" s="47"/>
    </row>
    <row r="18" spans="1:53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4"/>
      <c r="AM18" s="34"/>
      <c r="AN18" s="34"/>
      <c r="AO18" s="34"/>
      <c r="AP18" s="34"/>
      <c r="AQ18" s="34"/>
      <c r="AR18" s="34"/>
      <c r="AS18" s="27"/>
      <c r="AT18" s="47"/>
      <c r="AU18" s="47"/>
      <c r="AV18" s="47"/>
      <c r="AW18" s="47"/>
      <c r="AX18" s="47"/>
      <c r="AY18" s="47"/>
      <c r="AZ18" s="47"/>
      <c r="BA18" s="47"/>
    </row>
    <row r="19" spans="1:53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4"/>
      <c r="AM19" s="34"/>
      <c r="AN19" s="34"/>
      <c r="AO19" s="34"/>
      <c r="AP19" s="34"/>
      <c r="AQ19" s="34"/>
      <c r="AR19" s="34"/>
      <c r="AS19" s="27"/>
      <c r="AT19" s="47"/>
      <c r="AU19" s="47"/>
      <c r="AV19" s="47"/>
      <c r="AW19" s="47"/>
      <c r="AX19" s="47"/>
      <c r="AY19" s="47"/>
      <c r="AZ19" s="47"/>
      <c r="BA19" s="47"/>
    </row>
    <row r="20" spans="1:53" x14ac:dyDescent="0.25">
      <c r="A20" s="50" t="s">
        <v>161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46" t="s">
        <v>80</v>
      </c>
      <c r="AM20" s="46"/>
      <c r="AN20" s="46"/>
      <c r="AO20" s="46"/>
      <c r="AP20" s="46"/>
      <c r="AQ20" s="46"/>
      <c r="AR20" s="46"/>
      <c r="AS20" s="26"/>
      <c r="AT20" s="47"/>
      <c r="AU20" s="47"/>
      <c r="AV20" s="47"/>
      <c r="AW20" s="47"/>
      <c r="AX20" s="47"/>
      <c r="AY20" s="47"/>
      <c r="AZ20" s="47"/>
      <c r="BA20" s="47"/>
    </row>
    <row r="21" spans="1:53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34"/>
      <c r="AM21" s="34"/>
      <c r="AN21" s="34"/>
      <c r="AO21" s="34"/>
      <c r="AP21" s="34"/>
      <c r="AQ21" s="34"/>
      <c r="AR21" s="34"/>
      <c r="AS21" s="27"/>
      <c r="AT21" s="47"/>
      <c r="AU21" s="47"/>
      <c r="AV21" s="47"/>
      <c r="AW21" s="47"/>
      <c r="AX21" s="47"/>
      <c r="AY21" s="47"/>
      <c r="AZ21" s="47"/>
      <c r="BA21" s="47"/>
    </row>
    <row r="22" spans="1:53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34"/>
      <c r="AM22" s="34"/>
      <c r="AN22" s="34"/>
      <c r="AO22" s="34"/>
      <c r="AP22" s="34"/>
      <c r="AQ22" s="34"/>
      <c r="AR22" s="34"/>
      <c r="AS22" s="27"/>
      <c r="AT22" s="47"/>
      <c r="AU22" s="47"/>
      <c r="AV22" s="47"/>
      <c r="AW22" s="47"/>
      <c r="AX22" s="47"/>
      <c r="AY22" s="47"/>
      <c r="AZ22" s="47"/>
      <c r="BA22" s="47"/>
    </row>
    <row r="23" spans="1:53" x14ac:dyDescent="0.2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34"/>
      <c r="AM23" s="34"/>
      <c r="AN23" s="34"/>
      <c r="AO23" s="34"/>
      <c r="AP23" s="34"/>
      <c r="AQ23" s="34"/>
      <c r="AR23" s="34"/>
      <c r="AS23" s="27"/>
      <c r="AT23" s="47"/>
      <c r="AU23" s="47"/>
      <c r="AV23" s="47"/>
      <c r="AW23" s="47"/>
      <c r="AX23" s="47"/>
      <c r="AY23" s="47"/>
      <c r="AZ23" s="47"/>
      <c r="BA23" s="47"/>
    </row>
    <row r="24" spans="1:53" x14ac:dyDescent="0.25">
      <c r="A24" s="52" t="s">
        <v>81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34"/>
      <c r="AM24" s="34"/>
      <c r="AN24" s="34"/>
      <c r="AO24" s="34"/>
      <c r="AP24" s="34"/>
      <c r="AQ24" s="34"/>
      <c r="AR24" s="34"/>
      <c r="AS24" s="27"/>
      <c r="AT24" s="47"/>
      <c r="AU24" s="47"/>
      <c r="AV24" s="47"/>
      <c r="AW24" s="47"/>
      <c r="AX24" s="47"/>
      <c r="AY24" s="47"/>
      <c r="AZ24" s="47"/>
      <c r="BA24" s="47"/>
    </row>
    <row r="25" spans="1:53" x14ac:dyDescent="0.25">
      <c r="A25" s="50" t="s">
        <v>82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5" t="s">
        <v>83</v>
      </c>
      <c r="AM25" s="55"/>
      <c r="AN25" s="55"/>
      <c r="AO25" s="55"/>
      <c r="AP25" s="55"/>
      <c r="AQ25" s="55"/>
      <c r="AR25" s="55"/>
      <c r="AS25" s="28"/>
      <c r="AT25" s="56" t="s">
        <v>164</v>
      </c>
      <c r="AU25" s="56"/>
      <c r="AV25" s="56"/>
      <c r="AW25" s="56"/>
      <c r="AX25" s="56"/>
      <c r="AY25" s="56"/>
      <c r="AZ25" s="56"/>
      <c r="BA25" s="56"/>
    </row>
    <row r="26" spans="1:53" x14ac:dyDescent="0.25">
      <c r="A26" s="52" t="s">
        <v>84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</row>
    <row r="27" spans="1:53" x14ac:dyDescent="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</row>
    <row r="28" spans="1:53" x14ac:dyDescent="0.25">
      <c r="A28" s="52" t="s">
        <v>85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</row>
    <row r="29" spans="1:53" x14ac:dyDescent="0.25">
      <c r="A29" s="52" t="s">
        <v>86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</row>
    <row r="30" spans="1:53" x14ac:dyDescent="0.25">
      <c r="A30" s="52" t="s">
        <v>87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</row>
    <row r="31" spans="1:53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</row>
    <row r="32" spans="1:53" x14ac:dyDescent="0.25">
      <c r="A32" s="48" t="s">
        <v>88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</row>
    <row r="33" spans="1:53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</row>
    <row r="34" spans="1:53" x14ac:dyDescent="0.25">
      <c r="A34" s="58" t="s">
        <v>162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</row>
    <row r="35" spans="1:53" x14ac:dyDescent="0.2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</row>
    <row r="36" spans="1:53" x14ac:dyDescent="0.25">
      <c r="A36" s="58" t="s">
        <v>163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</row>
    <row r="37" spans="1:53" x14ac:dyDescent="0.2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</row>
    <row r="38" spans="1:53" x14ac:dyDescent="0.25">
      <c r="A38" s="58" t="s">
        <v>89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</row>
    <row r="39" spans="1:53" hidden="1" x14ac:dyDescent="0.2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</row>
    <row r="40" spans="1:53" hidden="1" x14ac:dyDescent="0.25">
      <c r="A40" s="57" t="s">
        <v>90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</row>
    <row r="41" spans="1:53" hidden="1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</row>
    <row r="42" spans="1:53" hidden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</row>
    <row r="43" spans="1:53" x14ac:dyDescent="0.25">
      <c r="A43" s="59" t="s">
        <v>91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</row>
    <row r="44" spans="1:53" x14ac:dyDescent="0.25">
      <c r="A44" s="63" t="s">
        <v>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 t="s">
        <v>92</v>
      </c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</row>
    <row r="45" spans="1:53" x14ac:dyDescent="0.25">
      <c r="A45" s="64" t="s">
        <v>93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</row>
    <row r="46" spans="1:53" x14ac:dyDescent="0.25">
      <c r="A46" s="61" t="s">
        <v>94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</row>
    <row r="47" spans="1:53" x14ac:dyDescent="0.25">
      <c r="A47" s="61" t="s">
        <v>95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</row>
    <row r="48" spans="1:53" x14ac:dyDescent="0.25">
      <c r="A48" s="61" t="s">
        <v>7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</row>
    <row r="49" spans="1:53" x14ac:dyDescent="0.25">
      <c r="A49" s="61" t="s">
        <v>96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</row>
    <row r="50" spans="1:53" x14ac:dyDescent="0.25">
      <c r="A50" s="61" t="s">
        <v>97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</row>
    <row r="51" spans="1:53" x14ac:dyDescent="0.25">
      <c r="A51" s="61" t="s">
        <v>98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</row>
    <row r="52" spans="1:53" x14ac:dyDescent="0.25">
      <c r="A52" s="61" t="s">
        <v>99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</row>
    <row r="53" spans="1:53" x14ac:dyDescent="0.25">
      <c r="A53" s="61" t="s">
        <v>100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</row>
    <row r="54" spans="1:53" x14ac:dyDescent="0.25">
      <c r="A54" s="61" t="s">
        <v>7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</row>
    <row r="55" spans="1:53" x14ac:dyDescent="0.25">
      <c r="A55" s="61" t="s">
        <v>101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</row>
    <row r="56" spans="1:53" x14ac:dyDescent="0.25">
      <c r="A56" s="61" t="s">
        <v>102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</row>
    <row r="57" spans="1:53" x14ac:dyDescent="0.25">
      <c r="A57" s="65" t="s">
        <v>103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7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</row>
    <row r="58" spans="1:53" x14ac:dyDescent="0.25">
      <c r="A58" s="61" t="s">
        <v>94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</row>
    <row r="59" spans="1:53" x14ac:dyDescent="0.25">
      <c r="A59" s="61" t="s">
        <v>104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</row>
    <row r="60" spans="1:53" x14ac:dyDescent="0.25">
      <c r="A60" s="61" t="s">
        <v>105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</row>
    <row r="61" spans="1:53" x14ac:dyDescent="0.25">
      <c r="A61" s="61" t="s">
        <v>7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</row>
    <row r="62" spans="1:53" x14ac:dyDescent="0.25">
      <c r="A62" s="61" t="s">
        <v>106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</row>
    <row r="63" spans="1:53" x14ac:dyDescent="0.25">
      <c r="A63" s="61" t="s">
        <v>107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</row>
    <row r="64" spans="1:53" x14ac:dyDescent="0.25">
      <c r="A64" s="61" t="s">
        <v>108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</row>
    <row r="65" spans="1:53" x14ac:dyDescent="0.25">
      <c r="A65" s="61" t="s">
        <v>109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</row>
    <row r="66" spans="1:53" x14ac:dyDescent="0.25">
      <c r="A66" s="61" t="s">
        <v>110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</row>
    <row r="67" spans="1:53" x14ac:dyDescent="0.25">
      <c r="A67" s="61" t="s">
        <v>111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</row>
    <row r="68" spans="1:53" x14ac:dyDescent="0.25">
      <c r="A68" s="61" t="s">
        <v>112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</row>
    <row r="69" spans="1:53" x14ac:dyDescent="0.25">
      <c r="A69" s="61" t="s">
        <v>113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</row>
    <row r="70" spans="1:53" x14ac:dyDescent="0.25">
      <c r="A70" s="61" t="s">
        <v>114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</row>
    <row r="71" spans="1:53" x14ac:dyDescent="0.25">
      <c r="A71" s="61" t="s">
        <v>115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</row>
    <row r="72" spans="1:53" x14ac:dyDescent="0.25">
      <c r="A72" s="61" t="s">
        <v>116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</row>
    <row r="73" spans="1:53" x14ac:dyDescent="0.25">
      <c r="A73" s="68" t="s">
        <v>7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</row>
    <row r="74" spans="1:53" x14ac:dyDescent="0.25">
      <c r="A74" s="61" t="s">
        <v>117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</row>
    <row r="75" spans="1:53" x14ac:dyDescent="0.25">
      <c r="A75" s="61" t="s">
        <v>118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</row>
    <row r="76" spans="1:53" x14ac:dyDescent="0.25">
      <c r="A76" s="61" t="s">
        <v>119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</row>
    <row r="77" spans="1:53" x14ac:dyDescent="0.25">
      <c r="A77" s="61" t="s">
        <v>120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</row>
    <row r="78" spans="1:53" x14ac:dyDescent="0.25">
      <c r="A78" s="61" t="s">
        <v>121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</row>
    <row r="79" spans="1:53" x14ac:dyDescent="0.25">
      <c r="A79" s="61" t="s">
        <v>122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</row>
    <row r="80" spans="1:53" x14ac:dyDescent="0.25">
      <c r="A80" s="61" t="s">
        <v>123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</row>
    <row r="81" spans="1:53" x14ac:dyDescent="0.25">
      <c r="A81" s="61" t="s">
        <v>124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</row>
    <row r="82" spans="1:53" x14ac:dyDescent="0.25">
      <c r="A82" s="61" t="s">
        <v>125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</row>
    <row r="83" spans="1:53" x14ac:dyDescent="0.25">
      <c r="A83" s="61" t="s">
        <v>126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</row>
    <row r="84" spans="1:53" x14ac:dyDescent="0.25">
      <c r="A84" s="64" t="s">
        <v>127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</row>
    <row r="85" spans="1:53" x14ac:dyDescent="0.25">
      <c r="A85" s="61" t="s">
        <v>94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</row>
    <row r="86" spans="1:53" x14ac:dyDescent="0.25">
      <c r="A86" s="61" t="s">
        <v>128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</row>
    <row r="87" spans="1:53" x14ac:dyDescent="0.25">
      <c r="A87" s="61" t="s">
        <v>129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</row>
    <row r="88" spans="1:53" x14ac:dyDescent="0.25">
      <c r="A88" s="68" t="s">
        <v>7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</row>
    <row r="89" spans="1:53" x14ac:dyDescent="0.25">
      <c r="A89" s="61" t="s">
        <v>130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</row>
    <row r="90" spans="1:53" x14ac:dyDescent="0.25">
      <c r="A90" s="61" t="s">
        <v>131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</row>
    <row r="91" spans="1:53" x14ac:dyDescent="0.25">
      <c r="A91" s="61" t="s">
        <v>132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</row>
    <row r="92" spans="1:53" x14ac:dyDescent="0.25">
      <c r="A92" s="61" t="s">
        <v>133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</row>
    <row r="93" spans="1:53" x14ac:dyDescent="0.25">
      <c r="A93" s="61" t="s">
        <v>134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</row>
    <row r="94" spans="1:53" x14ac:dyDescent="0.25">
      <c r="A94" s="61" t="s">
        <v>135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</row>
    <row r="95" spans="1:53" x14ac:dyDescent="0.25">
      <c r="A95" s="61" t="s">
        <v>136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</row>
    <row r="96" spans="1:53" x14ac:dyDescent="0.25">
      <c r="A96" s="61" t="s">
        <v>137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</row>
    <row r="97" spans="1:53" x14ac:dyDescent="0.25">
      <c r="A97" s="61" t="s">
        <v>138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</row>
    <row r="98" spans="1:53" x14ac:dyDescent="0.25">
      <c r="A98" s="61" t="s">
        <v>139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</row>
    <row r="99" spans="1:53" x14ac:dyDescent="0.25">
      <c r="A99" s="61" t="s">
        <v>140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</row>
    <row r="100" spans="1:53" x14ac:dyDescent="0.25">
      <c r="A100" s="61" t="s">
        <v>141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</row>
    <row r="101" spans="1:53" x14ac:dyDescent="0.25">
      <c r="A101" s="61" t="s">
        <v>142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</row>
    <row r="102" spans="1:53" x14ac:dyDescent="0.25">
      <c r="A102" s="61" t="s">
        <v>143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</row>
    <row r="103" spans="1:53" x14ac:dyDescent="0.25">
      <c r="A103" s="68" t="s">
        <v>7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</row>
    <row r="104" spans="1:53" x14ac:dyDescent="0.25">
      <c r="A104" s="61" t="s">
        <v>144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</row>
    <row r="105" spans="1:53" x14ac:dyDescent="0.25">
      <c r="A105" s="61" t="s">
        <v>145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</row>
    <row r="106" spans="1:53" x14ac:dyDescent="0.25">
      <c r="A106" s="61" t="s">
        <v>146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</row>
    <row r="107" spans="1:53" x14ac:dyDescent="0.25">
      <c r="A107" s="61" t="s">
        <v>147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</row>
    <row r="108" spans="1:53" x14ac:dyDescent="0.25">
      <c r="A108" s="61" t="s">
        <v>148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</row>
    <row r="109" spans="1:53" x14ac:dyDescent="0.25">
      <c r="A109" s="61" t="s">
        <v>149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</row>
    <row r="110" spans="1:53" x14ac:dyDescent="0.25">
      <c r="A110" s="61" t="s">
        <v>150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</row>
    <row r="111" spans="1:53" x14ac:dyDescent="0.25">
      <c r="A111" s="61" t="s">
        <v>151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</row>
    <row r="112" spans="1:53" x14ac:dyDescent="0.25">
      <c r="A112" s="61" t="s">
        <v>152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</row>
    <row r="113" spans="1:53" x14ac:dyDescent="0.25">
      <c r="A113" s="61" t="s">
        <v>153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</row>
    <row r="114" spans="1:53" x14ac:dyDescent="0.25">
      <c r="A114" s="61" t="s">
        <v>154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</row>
    <row r="115" spans="1:53" x14ac:dyDescent="0.25">
      <c r="A115" s="61" t="s">
        <v>155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</row>
    <row r="116" spans="1:53" x14ac:dyDescent="0.25">
      <c r="A116" s="61" t="s">
        <v>156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</row>
  </sheetData>
  <mergeCells count="225">
    <mergeCell ref="A107:AL107"/>
    <mergeCell ref="AM107:BA107"/>
    <mergeCell ref="A108:AL108"/>
    <mergeCell ref="AM108:BA108"/>
    <mergeCell ref="A109:AL109"/>
    <mergeCell ref="AM109:BA109"/>
    <mergeCell ref="A104:AL104"/>
    <mergeCell ref="AM104:BA104"/>
    <mergeCell ref="A116:AL116"/>
    <mergeCell ref="AM116:BA116"/>
    <mergeCell ref="A113:AL113"/>
    <mergeCell ref="AM113:BA113"/>
    <mergeCell ref="A114:AL114"/>
    <mergeCell ref="AM114:BA114"/>
    <mergeCell ref="A115:AL115"/>
    <mergeCell ref="AM115:BA115"/>
    <mergeCell ref="A110:AL110"/>
    <mergeCell ref="AM110:BA110"/>
    <mergeCell ref="A111:AL111"/>
    <mergeCell ref="AM111:BA111"/>
    <mergeCell ref="A112:AL112"/>
    <mergeCell ref="AM112:BA112"/>
    <mergeCell ref="A105:AL105"/>
    <mergeCell ref="AM105:BA105"/>
    <mergeCell ref="A106:AL106"/>
    <mergeCell ref="AM106:BA106"/>
    <mergeCell ref="A101:AL101"/>
    <mergeCell ref="AM101:BA101"/>
    <mergeCell ref="A102:AL102"/>
    <mergeCell ref="AM102:BA102"/>
    <mergeCell ref="A103:AL103"/>
    <mergeCell ref="AM103:BA103"/>
    <mergeCell ref="A98:AL98"/>
    <mergeCell ref="AM98:BA98"/>
    <mergeCell ref="A99:AL99"/>
    <mergeCell ref="AM99:BA99"/>
    <mergeCell ref="A100:AL100"/>
    <mergeCell ref="AM100:BA100"/>
    <mergeCell ref="A95:AL95"/>
    <mergeCell ref="AM95:BA95"/>
    <mergeCell ref="A96:AL96"/>
    <mergeCell ref="AM96:BA96"/>
    <mergeCell ref="A97:AL97"/>
    <mergeCell ref="AM97:BA97"/>
    <mergeCell ref="A92:AL92"/>
    <mergeCell ref="AM92:BA92"/>
    <mergeCell ref="A93:AL93"/>
    <mergeCell ref="AM93:BA93"/>
    <mergeCell ref="A94:AL94"/>
    <mergeCell ref="AM94:BA94"/>
    <mergeCell ref="A89:AL89"/>
    <mergeCell ref="AM89:BA89"/>
    <mergeCell ref="A90:AL90"/>
    <mergeCell ref="AM90:BA90"/>
    <mergeCell ref="A91:AL91"/>
    <mergeCell ref="AM91:BA91"/>
    <mergeCell ref="A86:AL86"/>
    <mergeCell ref="AM86:BA86"/>
    <mergeCell ref="A87:AL87"/>
    <mergeCell ref="AM87:BA87"/>
    <mergeCell ref="A88:AL88"/>
    <mergeCell ref="AM88:BA88"/>
    <mergeCell ref="A83:AL83"/>
    <mergeCell ref="AM83:BA83"/>
    <mergeCell ref="A84:AL84"/>
    <mergeCell ref="AM84:BA84"/>
    <mergeCell ref="A85:AL85"/>
    <mergeCell ref="AM85:BA85"/>
    <mergeCell ref="A80:AL80"/>
    <mergeCell ref="AM80:BA80"/>
    <mergeCell ref="A81:AL81"/>
    <mergeCell ref="AM81:BA81"/>
    <mergeCell ref="A82:AL82"/>
    <mergeCell ref="AM82:BA82"/>
    <mergeCell ref="A77:AL77"/>
    <mergeCell ref="AM77:BA77"/>
    <mergeCell ref="A78:AL78"/>
    <mergeCell ref="AM78:BA78"/>
    <mergeCell ref="A79:AL79"/>
    <mergeCell ref="AM79:BA79"/>
    <mergeCell ref="A74:AL74"/>
    <mergeCell ref="AM74:BA74"/>
    <mergeCell ref="A75:AL75"/>
    <mergeCell ref="AM75:BA75"/>
    <mergeCell ref="A76:AL76"/>
    <mergeCell ref="AM76:BA76"/>
    <mergeCell ref="A71:AL71"/>
    <mergeCell ref="AM71:BA71"/>
    <mergeCell ref="A72:AL72"/>
    <mergeCell ref="AM72:BA72"/>
    <mergeCell ref="A73:AL73"/>
    <mergeCell ref="AM73:BA73"/>
    <mergeCell ref="A68:AL68"/>
    <mergeCell ref="AM68:BA68"/>
    <mergeCell ref="A69:AL69"/>
    <mergeCell ref="AM69:BA69"/>
    <mergeCell ref="A70:AL70"/>
    <mergeCell ref="AM70:BA70"/>
    <mergeCell ref="A65:AL65"/>
    <mergeCell ref="AM65:BA65"/>
    <mergeCell ref="A66:AL66"/>
    <mergeCell ref="AM66:BA66"/>
    <mergeCell ref="A67:AL67"/>
    <mergeCell ref="AM67:BA67"/>
    <mergeCell ref="A62:AL62"/>
    <mergeCell ref="AM62:BA62"/>
    <mergeCell ref="A63:AL63"/>
    <mergeCell ref="AM63:BA63"/>
    <mergeCell ref="A64:AL64"/>
    <mergeCell ref="AM64:BA64"/>
    <mergeCell ref="A59:AL59"/>
    <mergeCell ref="AM59:BA59"/>
    <mergeCell ref="A60:AL60"/>
    <mergeCell ref="AM60:BA60"/>
    <mergeCell ref="A61:AL61"/>
    <mergeCell ref="AM61:BA61"/>
    <mergeCell ref="A56:AL56"/>
    <mergeCell ref="AM56:BA56"/>
    <mergeCell ref="A57:AL57"/>
    <mergeCell ref="AM57:BA57"/>
    <mergeCell ref="A58:AL58"/>
    <mergeCell ref="AM58:BA58"/>
    <mergeCell ref="A53:AL53"/>
    <mergeCell ref="AM53:BA53"/>
    <mergeCell ref="A54:AL54"/>
    <mergeCell ref="AM54:BA54"/>
    <mergeCell ref="A55:AL55"/>
    <mergeCell ref="AM55:BA55"/>
    <mergeCell ref="A50:AL50"/>
    <mergeCell ref="AM50:BA50"/>
    <mergeCell ref="A51:AL51"/>
    <mergeCell ref="AM51:BA51"/>
    <mergeCell ref="A52:AL52"/>
    <mergeCell ref="AM52:BA52"/>
    <mergeCell ref="A47:AL47"/>
    <mergeCell ref="AM47:BA47"/>
    <mergeCell ref="A48:AL48"/>
    <mergeCell ref="AM48:BA48"/>
    <mergeCell ref="A49:AL49"/>
    <mergeCell ref="AM49:BA49"/>
    <mergeCell ref="A44:AL44"/>
    <mergeCell ref="AM44:BA44"/>
    <mergeCell ref="A45:AL45"/>
    <mergeCell ref="AM45:BA45"/>
    <mergeCell ref="A46:AL46"/>
    <mergeCell ref="AM46:BA46"/>
    <mergeCell ref="A37:BA37"/>
    <mergeCell ref="A38:BA38"/>
    <mergeCell ref="A39:BA39"/>
    <mergeCell ref="A40:BA40"/>
    <mergeCell ref="A41:BA41"/>
    <mergeCell ref="A43:BA43"/>
    <mergeCell ref="A31:BA31"/>
    <mergeCell ref="A32:BA32"/>
    <mergeCell ref="A33:BA33"/>
    <mergeCell ref="A34:BA34"/>
    <mergeCell ref="A35:BA35"/>
    <mergeCell ref="A36:BA36"/>
    <mergeCell ref="A27:R27"/>
    <mergeCell ref="S27:BA27"/>
    <mergeCell ref="A28:U28"/>
    <mergeCell ref="V28:BA30"/>
    <mergeCell ref="A29:U29"/>
    <mergeCell ref="A30:U30"/>
    <mergeCell ref="AD17:AK17"/>
    <mergeCell ref="A17:AC17"/>
    <mergeCell ref="A25:R25"/>
    <mergeCell ref="S25:AK25"/>
    <mergeCell ref="AL25:AR25"/>
    <mergeCell ref="AT25:BA25"/>
    <mergeCell ref="A26:R26"/>
    <mergeCell ref="S26:BA26"/>
    <mergeCell ref="A23:R23"/>
    <mergeCell ref="S23:AK23"/>
    <mergeCell ref="AL23:AR23"/>
    <mergeCell ref="AT23:BA23"/>
    <mergeCell ref="A24:R24"/>
    <mergeCell ref="S24:AK24"/>
    <mergeCell ref="AL24:AR24"/>
    <mergeCell ref="AT24:BA24"/>
    <mergeCell ref="A15:AK15"/>
    <mergeCell ref="AL15:AS15"/>
    <mergeCell ref="AT15:BA15"/>
    <mergeCell ref="AK16:AR16"/>
    <mergeCell ref="AT16:BA16"/>
    <mergeCell ref="A12:BA12"/>
    <mergeCell ref="A13:BA13"/>
    <mergeCell ref="A14:BA14"/>
    <mergeCell ref="A20:R22"/>
    <mergeCell ref="S20:AK22"/>
    <mergeCell ref="AL20:AR20"/>
    <mergeCell ref="AT20:BA20"/>
    <mergeCell ref="AL21:AR21"/>
    <mergeCell ref="AT21:BA21"/>
    <mergeCell ref="AL22:AR22"/>
    <mergeCell ref="AT22:BA22"/>
    <mergeCell ref="AL17:AR17"/>
    <mergeCell ref="AT17:BA17"/>
    <mergeCell ref="A18:AK18"/>
    <mergeCell ref="AL18:AR18"/>
    <mergeCell ref="AT18:BA18"/>
    <mergeCell ref="A19:AK19"/>
    <mergeCell ref="AL19:AR19"/>
    <mergeCell ref="AT19:BA19"/>
    <mergeCell ref="AN9:BA9"/>
    <mergeCell ref="A10:AA10"/>
    <mergeCell ref="AB10:BA10"/>
    <mergeCell ref="A11:AA11"/>
    <mergeCell ref="AB11:AF11"/>
    <mergeCell ref="AH11:AI11"/>
    <mergeCell ref="AK11:AQ11"/>
    <mergeCell ref="A7:AA7"/>
    <mergeCell ref="AB7:BA7"/>
    <mergeCell ref="AN8:BA8"/>
    <mergeCell ref="AR11:AZ11"/>
    <mergeCell ref="A9:AM9"/>
    <mergeCell ref="A6:BA6"/>
    <mergeCell ref="A8:AM8"/>
    <mergeCell ref="A1:BA1"/>
    <mergeCell ref="A3:BA3"/>
    <mergeCell ref="A4:AA4"/>
    <mergeCell ref="AB4:BA4"/>
    <mergeCell ref="A5:AA5"/>
    <mergeCell ref="AB5:BA5"/>
    <mergeCell ref="M2:BA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7"/>
  <sheetViews>
    <sheetView tabSelected="1" workbookViewId="0">
      <selection activeCell="N88" sqref="N88"/>
    </sheetView>
  </sheetViews>
  <sheetFormatPr defaultRowHeight="15" x14ac:dyDescent="0.25"/>
  <cols>
    <col min="1" max="1" width="24.5703125" customWidth="1"/>
    <col min="2" max="2" width="4.7109375" customWidth="1"/>
    <col min="3" max="5" width="6" customWidth="1"/>
    <col min="6" max="15" width="8.85546875" customWidth="1"/>
    <col min="16" max="16" width="7.5703125" customWidth="1"/>
    <col min="17" max="17" width="7.42578125" customWidth="1"/>
    <col min="18" max="20" width="8.85546875" customWidth="1"/>
    <col min="21" max="21" width="7.140625" customWidth="1"/>
    <col min="22" max="22" width="6.28515625" customWidth="1"/>
    <col min="23" max="23" width="7.140625" customWidth="1"/>
  </cols>
  <sheetData>
    <row r="1" spans="1:23" ht="41.25" customHeight="1" x14ac:dyDescent="0.3">
      <c r="A1" s="96"/>
      <c r="B1" s="97"/>
      <c r="C1" s="97"/>
      <c r="D1" s="97"/>
      <c r="E1" s="97"/>
      <c r="F1" s="106" t="s">
        <v>66</v>
      </c>
      <c r="G1" s="106"/>
      <c r="H1" s="106"/>
      <c r="I1" s="106"/>
      <c r="J1" s="106"/>
      <c r="K1" s="106"/>
      <c r="L1" s="106"/>
      <c r="M1" s="106"/>
    </row>
    <row r="2" spans="1:23" x14ac:dyDescent="0.25">
      <c r="A2" s="98" t="s">
        <v>0</v>
      </c>
      <c r="B2" s="99" t="s">
        <v>5</v>
      </c>
      <c r="C2" s="98" t="s">
        <v>6</v>
      </c>
      <c r="D2" s="98"/>
      <c r="E2" s="98"/>
      <c r="F2" s="100">
        <v>2017</v>
      </c>
      <c r="G2" s="101"/>
      <c r="H2" s="101"/>
      <c r="I2" s="101"/>
      <c r="J2" s="101"/>
      <c r="K2" s="102"/>
      <c r="L2" s="103">
        <v>2018</v>
      </c>
      <c r="M2" s="103"/>
      <c r="N2" s="103"/>
      <c r="O2" s="103"/>
      <c r="P2" s="103"/>
      <c r="Q2" s="103"/>
      <c r="R2" s="103">
        <v>2019</v>
      </c>
      <c r="S2" s="103"/>
      <c r="T2" s="103"/>
      <c r="U2" s="103"/>
      <c r="V2" s="103"/>
      <c r="W2" s="103"/>
    </row>
    <row r="3" spans="1:23" ht="35.25" customHeight="1" x14ac:dyDescent="0.25">
      <c r="A3" s="98"/>
      <c r="B3" s="99"/>
      <c r="C3" s="98"/>
      <c r="D3" s="98"/>
      <c r="E3" s="98"/>
      <c r="F3" s="98" t="s">
        <v>58</v>
      </c>
      <c r="G3" s="98"/>
      <c r="H3" s="98"/>
      <c r="I3" s="98"/>
      <c r="J3" s="98"/>
      <c r="K3" s="98"/>
      <c r="L3" s="98" t="s">
        <v>58</v>
      </c>
      <c r="M3" s="98"/>
      <c r="N3" s="98"/>
      <c r="O3" s="98"/>
      <c r="P3" s="98"/>
      <c r="Q3" s="98"/>
      <c r="R3" s="98" t="s">
        <v>58</v>
      </c>
      <c r="S3" s="98"/>
      <c r="T3" s="98"/>
      <c r="U3" s="98"/>
      <c r="V3" s="98"/>
      <c r="W3" s="98"/>
    </row>
    <row r="4" spans="1:23" ht="35.25" customHeight="1" x14ac:dyDescent="0.25">
      <c r="A4" s="98"/>
      <c r="B4" s="99"/>
      <c r="C4" s="98"/>
      <c r="D4" s="98"/>
      <c r="E4" s="98"/>
      <c r="F4" s="98" t="s">
        <v>4</v>
      </c>
      <c r="G4" s="98" t="s">
        <v>7</v>
      </c>
      <c r="H4" s="98"/>
      <c r="I4" s="98"/>
      <c r="J4" s="98"/>
      <c r="K4" s="98"/>
      <c r="L4" s="98" t="s">
        <v>4</v>
      </c>
      <c r="M4" s="98" t="s">
        <v>7</v>
      </c>
      <c r="N4" s="98"/>
      <c r="O4" s="98"/>
      <c r="P4" s="98"/>
      <c r="Q4" s="98"/>
      <c r="R4" s="98" t="s">
        <v>4</v>
      </c>
      <c r="S4" s="98" t="s">
        <v>7</v>
      </c>
      <c r="T4" s="98"/>
      <c r="U4" s="98"/>
      <c r="V4" s="98"/>
      <c r="W4" s="98"/>
    </row>
    <row r="5" spans="1:23" ht="197.25" customHeight="1" x14ac:dyDescent="0.25">
      <c r="A5" s="98"/>
      <c r="B5" s="104" t="s">
        <v>1</v>
      </c>
      <c r="C5" s="104" t="s">
        <v>3</v>
      </c>
      <c r="D5" s="104" t="s">
        <v>2</v>
      </c>
      <c r="E5" s="104" t="s">
        <v>8</v>
      </c>
      <c r="F5" s="98"/>
      <c r="G5" s="104" t="s">
        <v>9</v>
      </c>
      <c r="H5" s="104" t="s">
        <v>10</v>
      </c>
      <c r="I5" s="104" t="s">
        <v>11</v>
      </c>
      <c r="J5" s="104" t="s">
        <v>12</v>
      </c>
      <c r="K5" s="105" t="s">
        <v>52</v>
      </c>
      <c r="L5" s="98"/>
      <c r="M5" s="104" t="s">
        <v>9</v>
      </c>
      <c r="N5" s="104" t="s">
        <v>10</v>
      </c>
      <c r="O5" s="104" t="s">
        <v>11</v>
      </c>
      <c r="P5" s="104" t="s">
        <v>12</v>
      </c>
      <c r="Q5" s="105" t="s">
        <v>52</v>
      </c>
      <c r="R5" s="98"/>
      <c r="S5" s="104" t="s">
        <v>9</v>
      </c>
      <c r="T5" s="104" t="s">
        <v>10</v>
      </c>
      <c r="U5" s="104" t="s">
        <v>11</v>
      </c>
      <c r="V5" s="104" t="s">
        <v>12</v>
      </c>
      <c r="W5" s="105" t="s">
        <v>52</v>
      </c>
    </row>
    <row r="6" spans="1:23" ht="30" customHeight="1" x14ac:dyDescent="0.25">
      <c r="A6" s="13" t="s">
        <v>51</v>
      </c>
      <c r="B6" s="7" t="s">
        <v>39</v>
      </c>
      <c r="C6" s="7" t="s">
        <v>20</v>
      </c>
      <c r="D6" s="7" t="s">
        <v>20</v>
      </c>
      <c r="E6" s="7" t="s">
        <v>20</v>
      </c>
      <c r="F6" s="8">
        <f>F8+F9+F10+F11+F7</f>
        <v>0</v>
      </c>
      <c r="G6" s="9">
        <f>G8</f>
        <v>0</v>
      </c>
      <c r="H6" s="9">
        <f>H10</f>
        <v>0</v>
      </c>
      <c r="I6" s="9">
        <f>I10</f>
        <v>0</v>
      </c>
      <c r="J6" s="9">
        <f>J8+J9+J10+J7</f>
        <v>0</v>
      </c>
      <c r="K6" s="10">
        <f>K11</f>
        <v>0</v>
      </c>
      <c r="L6" s="8">
        <f>L8+L9+L10+L11+L7</f>
        <v>0</v>
      </c>
      <c r="M6" s="9">
        <f>M8</f>
        <v>0</v>
      </c>
      <c r="N6" s="9">
        <f>N10</f>
        <v>0</v>
      </c>
      <c r="O6" s="9">
        <f>O10</f>
        <v>0</v>
      </c>
      <c r="P6" s="9">
        <f>P8+P9+P10+P7</f>
        <v>0</v>
      </c>
      <c r="Q6" s="10">
        <f>Q11</f>
        <v>0</v>
      </c>
      <c r="R6" s="8">
        <f>R8+R9+R10+R11+R7</f>
        <v>0</v>
      </c>
      <c r="S6" s="9">
        <f>S8</f>
        <v>0</v>
      </c>
      <c r="T6" s="9">
        <f>T10</f>
        <v>0</v>
      </c>
      <c r="U6" s="9">
        <f>U10</f>
        <v>0</v>
      </c>
      <c r="V6" s="9">
        <f>V8+V9+V10+V7</f>
        <v>0</v>
      </c>
      <c r="W6" s="10">
        <f>W11</f>
        <v>0</v>
      </c>
    </row>
    <row r="7" spans="1:23" s="16" customFormat="1" ht="30" customHeight="1" x14ac:dyDescent="0.25">
      <c r="A7" s="15" t="s">
        <v>57</v>
      </c>
      <c r="B7" s="5" t="s">
        <v>56</v>
      </c>
      <c r="C7" s="5" t="s">
        <v>53</v>
      </c>
      <c r="D7" s="5" t="s">
        <v>53</v>
      </c>
      <c r="E7" s="5" t="s">
        <v>53</v>
      </c>
      <c r="F7" s="8">
        <f>J7</f>
        <v>0</v>
      </c>
      <c r="G7" s="17" t="s">
        <v>53</v>
      </c>
      <c r="H7" s="17" t="s">
        <v>53</v>
      </c>
      <c r="I7" s="17" t="s">
        <v>53</v>
      </c>
      <c r="J7" s="17"/>
      <c r="K7" s="6" t="s">
        <v>53</v>
      </c>
      <c r="L7" s="8">
        <f>P7</f>
        <v>0</v>
      </c>
      <c r="M7" s="17" t="s">
        <v>53</v>
      </c>
      <c r="N7" s="17" t="s">
        <v>53</v>
      </c>
      <c r="O7" s="17" t="s">
        <v>53</v>
      </c>
      <c r="P7" s="17"/>
      <c r="Q7" s="6" t="s">
        <v>53</v>
      </c>
      <c r="R7" s="8">
        <f>V7</f>
        <v>0</v>
      </c>
      <c r="S7" s="17" t="s">
        <v>53</v>
      </c>
      <c r="T7" s="17" t="s">
        <v>53</v>
      </c>
      <c r="U7" s="17" t="s">
        <v>53</v>
      </c>
      <c r="V7" s="17"/>
      <c r="W7" s="6" t="s">
        <v>53</v>
      </c>
    </row>
    <row r="8" spans="1:23" ht="18.75" customHeight="1" x14ac:dyDescent="0.25">
      <c r="A8" s="14" t="s">
        <v>13</v>
      </c>
      <c r="B8" s="1">
        <v>130</v>
      </c>
      <c r="C8" s="1" t="s">
        <v>20</v>
      </c>
      <c r="D8" s="1" t="s">
        <v>20</v>
      </c>
      <c r="E8" s="1" t="s">
        <v>20</v>
      </c>
      <c r="F8" s="8">
        <f>G8+J8</f>
        <v>0</v>
      </c>
      <c r="G8" s="4"/>
      <c r="H8" s="4" t="s">
        <v>53</v>
      </c>
      <c r="I8" s="4" t="s">
        <v>53</v>
      </c>
      <c r="J8" s="4"/>
      <c r="K8" s="3" t="s">
        <v>53</v>
      </c>
      <c r="L8" s="8">
        <f>M8+P8</f>
        <v>0</v>
      </c>
      <c r="M8" s="4"/>
      <c r="N8" s="4" t="s">
        <v>53</v>
      </c>
      <c r="O8" s="4" t="s">
        <v>53</v>
      </c>
      <c r="P8" s="4"/>
      <c r="Q8" s="3" t="s">
        <v>53</v>
      </c>
      <c r="R8" s="8">
        <f>S8+V8</f>
        <v>0</v>
      </c>
      <c r="S8" s="4"/>
      <c r="T8" s="4" t="s">
        <v>53</v>
      </c>
      <c r="U8" s="4" t="s">
        <v>53</v>
      </c>
      <c r="V8" s="4"/>
      <c r="W8" s="3" t="s">
        <v>53</v>
      </c>
    </row>
    <row r="9" spans="1:23" ht="19.5" customHeight="1" x14ac:dyDescent="0.25">
      <c r="A9" s="14" t="s">
        <v>14</v>
      </c>
      <c r="B9" s="1">
        <v>140</v>
      </c>
      <c r="C9" s="1" t="s">
        <v>20</v>
      </c>
      <c r="D9" s="1" t="s">
        <v>20</v>
      </c>
      <c r="E9" s="1" t="s">
        <v>20</v>
      </c>
      <c r="F9" s="8">
        <f>J9</f>
        <v>0</v>
      </c>
      <c r="G9" s="4" t="s">
        <v>53</v>
      </c>
      <c r="H9" s="4" t="s">
        <v>53</v>
      </c>
      <c r="I9" s="4" t="s">
        <v>53</v>
      </c>
      <c r="J9" s="4"/>
      <c r="K9" s="3" t="s">
        <v>53</v>
      </c>
      <c r="L9" s="8">
        <f>P9</f>
        <v>0</v>
      </c>
      <c r="M9" s="4" t="s">
        <v>53</v>
      </c>
      <c r="N9" s="4" t="s">
        <v>53</v>
      </c>
      <c r="O9" s="4" t="s">
        <v>53</v>
      </c>
      <c r="P9" s="4"/>
      <c r="Q9" s="3" t="s">
        <v>53</v>
      </c>
      <c r="R9" s="8">
        <f>V9</f>
        <v>0</v>
      </c>
      <c r="S9" s="4" t="s">
        <v>53</v>
      </c>
      <c r="T9" s="4" t="s">
        <v>53</v>
      </c>
      <c r="U9" s="4" t="s">
        <v>53</v>
      </c>
      <c r="V9" s="4"/>
      <c r="W9" s="3" t="s">
        <v>53</v>
      </c>
    </row>
    <row r="10" spans="1:23" ht="18.75" customHeight="1" x14ac:dyDescent="0.25">
      <c r="A10" s="14" t="s">
        <v>15</v>
      </c>
      <c r="B10" s="1">
        <v>180</v>
      </c>
      <c r="C10" s="1" t="s">
        <v>20</v>
      </c>
      <c r="D10" s="1" t="s">
        <v>20</v>
      </c>
      <c r="E10" s="1" t="s">
        <v>20</v>
      </c>
      <c r="F10" s="8">
        <f>H10+I10+J10</f>
        <v>0</v>
      </c>
      <c r="G10" s="4" t="s">
        <v>53</v>
      </c>
      <c r="H10" s="4"/>
      <c r="I10" s="4"/>
      <c r="J10" s="4"/>
      <c r="K10" s="3" t="s">
        <v>53</v>
      </c>
      <c r="L10" s="8">
        <f>N10+O10+P10</f>
        <v>0</v>
      </c>
      <c r="M10" s="4" t="s">
        <v>53</v>
      </c>
      <c r="N10" s="4"/>
      <c r="O10" s="4"/>
      <c r="P10" s="4"/>
      <c r="Q10" s="3" t="s">
        <v>53</v>
      </c>
      <c r="R10" s="8">
        <f>T10+U10+V10</f>
        <v>0</v>
      </c>
      <c r="S10" s="4" t="s">
        <v>53</v>
      </c>
      <c r="T10" s="4"/>
      <c r="U10" s="4"/>
      <c r="V10" s="4"/>
      <c r="W10" s="3" t="s">
        <v>53</v>
      </c>
    </row>
    <row r="11" spans="1:23" ht="18.75" customHeight="1" x14ac:dyDescent="0.25">
      <c r="A11" s="14" t="s">
        <v>18</v>
      </c>
      <c r="B11" s="1" t="s">
        <v>39</v>
      </c>
      <c r="C11" s="1" t="s">
        <v>20</v>
      </c>
      <c r="D11" s="1" t="s">
        <v>20</v>
      </c>
      <c r="E11" s="1" t="s">
        <v>20</v>
      </c>
      <c r="F11" s="8">
        <f>K11</f>
        <v>0</v>
      </c>
      <c r="G11" s="4" t="s">
        <v>53</v>
      </c>
      <c r="H11" s="4" t="s">
        <v>53</v>
      </c>
      <c r="I11" s="4" t="s">
        <v>53</v>
      </c>
      <c r="J11" s="4" t="s">
        <v>53</v>
      </c>
      <c r="K11" s="3"/>
      <c r="L11" s="8">
        <f>Q11</f>
        <v>0</v>
      </c>
      <c r="M11" s="4" t="s">
        <v>53</v>
      </c>
      <c r="N11" s="4" t="s">
        <v>53</v>
      </c>
      <c r="O11" s="4" t="s">
        <v>53</v>
      </c>
      <c r="P11" s="4" t="s">
        <v>53</v>
      </c>
      <c r="Q11" s="3"/>
      <c r="R11" s="8">
        <f>W11</f>
        <v>0</v>
      </c>
      <c r="S11" s="4" t="s">
        <v>53</v>
      </c>
      <c r="T11" s="4" t="s">
        <v>53</v>
      </c>
      <c r="U11" s="4" t="s">
        <v>53</v>
      </c>
      <c r="V11" s="4" t="s">
        <v>53</v>
      </c>
      <c r="W11" s="3"/>
    </row>
    <row r="12" spans="1:23" ht="22.5" customHeight="1" x14ac:dyDescent="0.25">
      <c r="A12" s="13" t="s">
        <v>16</v>
      </c>
      <c r="B12" s="7" t="s">
        <v>39</v>
      </c>
      <c r="C12" s="7" t="s">
        <v>20</v>
      </c>
      <c r="D12" s="7" t="s">
        <v>20</v>
      </c>
      <c r="E12" s="7" t="s">
        <v>20</v>
      </c>
      <c r="F12" s="11">
        <f>F14+F15+F16+F17+F13</f>
        <v>0</v>
      </c>
      <c r="G12" s="12">
        <f>G14</f>
        <v>0</v>
      </c>
      <c r="H12" s="12">
        <f>H16</f>
        <v>0</v>
      </c>
      <c r="I12" s="12">
        <f>I16</f>
        <v>0</v>
      </c>
      <c r="J12" s="12">
        <f>J14+J15+J16+J13</f>
        <v>0</v>
      </c>
      <c r="K12" s="12">
        <f>K17</f>
        <v>0</v>
      </c>
      <c r="L12" s="11">
        <f>L14+L15+L16+L17+L13</f>
        <v>0</v>
      </c>
      <c r="M12" s="12">
        <f>M14</f>
        <v>0</v>
      </c>
      <c r="N12" s="12">
        <f>N16</f>
        <v>0</v>
      </c>
      <c r="O12" s="12">
        <f>O16</f>
        <v>0</v>
      </c>
      <c r="P12" s="12">
        <f>P14+P15+P16+P13</f>
        <v>0</v>
      </c>
      <c r="Q12" s="12">
        <f>Q17</f>
        <v>0</v>
      </c>
      <c r="R12" s="11">
        <f>R14+R15+R16+R17+R13</f>
        <v>0</v>
      </c>
      <c r="S12" s="12">
        <f>S14</f>
        <v>0</v>
      </c>
      <c r="T12" s="12">
        <f>T16</f>
        <v>0</v>
      </c>
      <c r="U12" s="12">
        <f>U16</f>
        <v>0</v>
      </c>
      <c r="V12" s="12">
        <f>V14+V15+V16+V13</f>
        <v>0</v>
      </c>
      <c r="W12" s="12">
        <f>W17</f>
        <v>0</v>
      </c>
    </row>
    <row r="13" spans="1:23" s="16" customFormat="1" ht="22.5" customHeight="1" x14ac:dyDescent="0.25">
      <c r="A13" s="15" t="s">
        <v>57</v>
      </c>
      <c r="B13" s="5" t="s">
        <v>56</v>
      </c>
      <c r="C13" s="5" t="s">
        <v>53</v>
      </c>
      <c r="D13" s="5" t="s">
        <v>53</v>
      </c>
      <c r="E13" s="5" t="s">
        <v>53</v>
      </c>
      <c r="F13" s="11">
        <f>J13</f>
        <v>0</v>
      </c>
      <c r="G13" s="17" t="s">
        <v>53</v>
      </c>
      <c r="H13" s="17" t="s">
        <v>53</v>
      </c>
      <c r="I13" s="17" t="s">
        <v>53</v>
      </c>
      <c r="J13" s="17"/>
      <c r="K13" s="6" t="s">
        <v>53</v>
      </c>
      <c r="L13" s="11">
        <f>P13</f>
        <v>0</v>
      </c>
      <c r="M13" s="17" t="s">
        <v>53</v>
      </c>
      <c r="N13" s="17" t="s">
        <v>53</v>
      </c>
      <c r="O13" s="17" t="s">
        <v>53</v>
      </c>
      <c r="P13" s="17"/>
      <c r="Q13" s="6" t="s">
        <v>53</v>
      </c>
      <c r="R13" s="11">
        <f>V13</f>
        <v>0</v>
      </c>
      <c r="S13" s="17" t="s">
        <v>53</v>
      </c>
      <c r="T13" s="17" t="s">
        <v>53</v>
      </c>
      <c r="U13" s="17" t="s">
        <v>53</v>
      </c>
      <c r="V13" s="17"/>
      <c r="W13" s="6" t="s">
        <v>53</v>
      </c>
    </row>
    <row r="14" spans="1:23" ht="24" customHeight="1" x14ac:dyDescent="0.25">
      <c r="A14" s="14" t="s">
        <v>13</v>
      </c>
      <c r="B14" s="1">
        <v>130</v>
      </c>
      <c r="C14" s="1" t="s">
        <v>20</v>
      </c>
      <c r="D14" s="1" t="s">
        <v>20</v>
      </c>
      <c r="E14" s="1" t="s">
        <v>20</v>
      </c>
      <c r="F14" s="11">
        <f>G14+J14</f>
        <v>0</v>
      </c>
      <c r="G14" s="4"/>
      <c r="H14" s="4" t="s">
        <v>53</v>
      </c>
      <c r="I14" s="4" t="s">
        <v>53</v>
      </c>
      <c r="J14" s="4"/>
      <c r="K14" s="3" t="s">
        <v>53</v>
      </c>
      <c r="L14" s="11">
        <f>M14+P14</f>
        <v>0</v>
      </c>
      <c r="M14" s="4"/>
      <c r="N14" s="4" t="s">
        <v>53</v>
      </c>
      <c r="O14" s="4" t="s">
        <v>53</v>
      </c>
      <c r="P14" s="4"/>
      <c r="Q14" s="3" t="s">
        <v>53</v>
      </c>
      <c r="R14" s="11">
        <f>S14+V14</f>
        <v>0</v>
      </c>
      <c r="S14" s="4"/>
      <c r="T14" s="4" t="s">
        <v>53</v>
      </c>
      <c r="U14" s="4" t="s">
        <v>53</v>
      </c>
      <c r="V14" s="4"/>
      <c r="W14" s="3" t="s">
        <v>53</v>
      </c>
    </row>
    <row r="15" spans="1:23" ht="18.75" customHeight="1" x14ac:dyDescent="0.25">
      <c r="A15" s="14" t="s">
        <v>14</v>
      </c>
      <c r="B15" s="1">
        <v>140</v>
      </c>
      <c r="C15" s="1" t="s">
        <v>20</v>
      </c>
      <c r="D15" s="1" t="s">
        <v>20</v>
      </c>
      <c r="E15" s="1" t="s">
        <v>20</v>
      </c>
      <c r="F15" s="11">
        <f>J15</f>
        <v>0</v>
      </c>
      <c r="G15" s="4" t="s">
        <v>53</v>
      </c>
      <c r="H15" s="4" t="s">
        <v>53</v>
      </c>
      <c r="I15" s="4" t="s">
        <v>53</v>
      </c>
      <c r="J15" s="4"/>
      <c r="K15" s="3" t="s">
        <v>53</v>
      </c>
      <c r="L15" s="11">
        <f>P15</f>
        <v>0</v>
      </c>
      <c r="M15" s="4" t="s">
        <v>53</v>
      </c>
      <c r="N15" s="4" t="s">
        <v>53</v>
      </c>
      <c r="O15" s="4" t="s">
        <v>53</v>
      </c>
      <c r="P15" s="4"/>
      <c r="Q15" s="3" t="s">
        <v>53</v>
      </c>
      <c r="R15" s="11">
        <f>V15</f>
        <v>0</v>
      </c>
      <c r="S15" s="4" t="s">
        <v>53</v>
      </c>
      <c r="T15" s="4" t="s">
        <v>53</v>
      </c>
      <c r="U15" s="4" t="s">
        <v>53</v>
      </c>
      <c r="V15" s="4"/>
      <c r="W15" s="3" t="s">
        <v>53</v>
      </c>
    </row>
    <row r="16" spans="1:23" ht="18" customHeight="1" x14ac:dyDescent="0.25">
      <c r="A16" s="14" t="s">
        <v>15</v>
      </c>
      <c r="B16" s="1">
        <v>180</v>
      </c>
      <c r="C16" s="1" t="s">
        <v>20</v>
      </c>
      <c r="D16" s="1" t="s">
        <v>20</v>
      </c>
      <c r="E16" s="1" t="s">
        <v>20</v>
      </c>
      <c r="F16" s="11">
        <f>H16+I16+J16</f>
        <v>0</v>
      </c>
      <c r="G16" s="4" t="s">
        <v>53</v>
      </c>
      <c r="H16" s="4"/>
      <c r="I16" s="4"/>
      <c r="J16" s="4"/>
      <c r="K16" s="3" t="s">
        <v>53</v>
      </c>
      <c r="L16" s="11">
        <f>N16+O16+P16</f>
        <v>0</v>
      </c>
      <c r="M16" s="4" t="s">
        <v>53</v>
      </c>
      <c r="N16" s="4"/>
      <c r="O16" s="4"/>
      <c r="P16" s="4"/>
      <c r="Q16" s="3" t="s">
        <v>53</v>
      </c>
      <c r="R16" s="11">
        <f>T16+U16+V16</f>
        <v>0</v>
      </c>
      <c r="S16" s="4" t="s">
        <v>53</v>
      </c>
      <c r="T16" s="4"/>
      <c r="U16" s="4"/>
      <c r="V16" s="4"/>
      <c r="W16" s="3" t="s">
        <v>53</v>
      </c>
    </row>
    <row r="17" spans="1:23" ht="24.75" customHeight="1" x14ac:dyDescent="0.25">
      <c r="A17" s="14" t="s">
        <v>18</v>
      </c>
      <c r="B17" s="1" t="s">
        <v>39</v>
      </c>
      <c r="C17" s="1" t="s">
        <v>20</v>
      </c>
      <c r="D17" s="1" t="s">
        <v>20</v>
      </c>
      <c r="E17" s="1" t="s">
        <v>20</v>
      </c>
      <c r="F17" s="11">
        <f>K17</f>
        <v>0</v>
      </c>
      <c r="G17" s="4" t="s">
        <v>53</v>
      </c>
      <c r="H17" s="4" t="s">
        <v>53</v>
      </c>
      <c r="I17" s="4" t="s">
        <v>53</v>
      </c>
      <c r="J17" s="4" t="s">
        <v>53</v>
      </c>
      <c r="K17" s="3"/>
      <c r="L17" s="11">
        <f>Q17</f>
        <v>0</v>
      </c>
      <c r="M17" s="4" t="s">
        <v>53</v>
      </c>
      <c r="N17" s="4" t="s">
        <v>53</v>
      </c>
      <c r="O17" s="4" t="s">
        <v>53</v>
      </c>
      <c r="P17" s="4" t="s">
        <v>53</v>
      </c>
      <c r="Q17" s="3"/>
      <c r="R17" s="11">
        <f>W17</f>
        <v>0</v>
      </c>
      <c r="S17" s="4" t="s">
        <v>53</v>
      </c>
      <c r="T17" s="4" t="s">
        <v>53</v>
      </c>
      <c r="U17" s="4" t="s">
        <v>53</v>
      </c>
      <c r="V17" s="4" t="s">
        <v>53</v>
      </c>
      <c r="W17" s="3"/>
    </row>
    <row r="18" spans="1:23" ht="30" customHeight="1" x14ac:dyDescent="0.25">
      <c r="A18" s="13" t="s">
        <v>17</v>
      </c>
      <c r="B18" s="7" t="s">
        <v>20</v>
      </c>
      <c r="C18" s="7" t="s">
        <v>39</v>
      </c>
      <c r="D18" s="7" t="s">
        <v>39</v>
      </c>
      <c r="E18" s="7" t="s">
        <v>40</v>
      </c>
      <c r="F18" s="10">
        <f>G18+H18+I18+J18+K18</f>
        <v>10826000</v>
      </c>
      <c r="G18" s="10">
        <f>G19+G61</f>
        <v>10826000</v>
      </c>
      <c r="H18" s="10">
        <f>H19+H61</f>
        <v>0</v>
      </c>
      <c r="I18" s="10">
        <f>I19+I61</f>
        <v>0</v>
      </c>
      <c r="J18" s="10">
        <f>J19+J61</f>
        <v>0</v>
      </c>
      <c r="K18" s="10">
        <f>K19+K61</f>
        <v>0</v>
      </c>
      <c r="L18" s="10">
        <f>M18+N18+O18+P18+Q18</f>
        <v>10865175</v>
      </c>
      <c r="M18" s="10">
        <f>M19+M61</f>
        <v>10865175</v>
      </c>
      <c r="N18" s="10">
        <f>N19+N61</f>
        <v>0</v>
      </c>
      <c r="O18" s="10">
        <f>O19+O61</f>
        <v>0</v>
      </c>
      <c r="P18" s="10">
        <f>P19+P61</f>
        <v>0</v>
      </c>
      <c r="Q18" s="10">
        <f>Q19+Q61</f>
        <v>0</v>
      </c>
      <c r="R18" s="10">
        <f>S18+T18+U18+V18+W18</f>
        <v>10904238</v>
      </c>
      <c r="S18" s="10">
        <f>S19+S61</f>
        <v>10904238</v>
      </c>
      <c r="T18" s="10">
        <f>T19+T61</f>
        <v>0</v>
      </c>
      <c r="U18" s="10">
        <f>U19+U61</f>
        <v>0</v>
      </c>
      <c r="V18" s="10">
        <f>V19+V61</f>
        <v>0</v>
      </c>
      <c r="W18" s="10">
        <f>W19+W61</f>
        <v>0</v>
      </c>
    </row>
    <row r="19" spans="1:23" ht="23.25" customHeight="1" x14ac:dyDescent="0.25">
      <c r="A19" s="14" t="s">
        <v>19</v>
      </c>
      <c r="B19" s="1" t="s">
        <v>20</v>
      </c>
      <c r="C19" s="5">
        <v>200</v>
      </c>
      <c r="D19" s="5" t="s">
        <v>39</v>
      </c>
      <c r="E19" s="5" t="s">
        <v>40</v>
      </c>
      <c r="F19" s="10">
        <f t="shared" ref="F19:F81" si="0">G19+H19+I19+J19+K19</f>
        <v>10251900</v>
      </c>
      <c r="G19" s="3">
        <f>G20+G24+G44+G46</f>
        <v>10251900</v>
      </c>
      <c r="H19" s="3">
        <f t="shared" ref="H19:K19" si="1">H20+H24+H44+H46</f>
        <v>0</v>
      </c>
      <c r="I19" s="3">
        <f t="shared" si="1"/>
        <v>0</v>
      </c>
      <c r="J19" s="3">
        <f t="shared" si="1"/>
        <v>0</v>
      </c>
      <c r="K19" s="3">
        <f t="shared" si="1"/>
        <v>0</v>
      </c>
      <c r="L19" s="10">
        <f t="shared" ref="L19:L45" si="2">M19+N19+O19+P19+Q19</f>
        <v>10291075</v>
      </c>
      <c r="M19" s="3">
        <f>M20+M24+M44+M46</f>
        <v>10291075</v>
      </c>
      <c r="N19" s="3">
        <f t="shared" ref="N19:Q19" si="3">N20+N24+N44+N46</f>
        <v>0</v>
      </c>
      <c r="O19" s="3">
        <f t="shared" si="3"/>
        <v>0</v>
      </c>
      <c r="P19" s="3">
        <f t="shared" si="3"/>
        <v>0</v>
      </c>
      <c r="Q19" s="3">
        <f t="shared" si="3"/>
        <v>0</v>
      </c>
      <c r="R19" s="10">
        <f t="shared" ref="R19:R45" si="4">S19+T19+U19+V19+W19</f>
        <v>10330138</v>
      </c>
      <c r="S19" s="3">
        <f>S20+S24+S44+S46</f>
        <v>10330138</v>
      </c>
      <c r="T19" s="3">
        <f t="shared" ref="T19:W19" si="5">T20+T24+T44+T46</f>
        <v>0</v>
      </c>
      <c r="U19" s="3">
        <f t="shared" si="5"/>
        <v>0</v>
      </c>
      <c r="V19" s="3">
        <f t="shared" si="5"/>
        <v>0</v>
      </c>
      <c r="W19" s="3">
        <f t="shared" si="5"/>
        <v>0</v>
      </c>
    </row>
    <row r="20" spans="1:23" ht="30" customHeight="1" x14ac:dyDescent="0.25">
      <c r="A20" s="14" t="s">
        <v>21</v>
      </c>
      <c r="B20" s="1" t="s">
        <v>20</v>
      </c>
      <c r="C20" s="5">
        <v>210</v>
      </c>
      <c r="D20" s="5" t="s">
        <v>39</v>
      </c>
      <c r="E20" s="5" t="s">
        <v>40</v>
      </c>
      <c r="F20" s="10">
        <f t="shared" si="0"/>
        <v>8350136</v>
      </c>
      <c r="G20" s="3">
        <f>G21+G22+G23</f>
        <v>8350136</v>
      </c>
      <c r="H20" s="3">
        <f t="shared" ref="H20:K20" si="6">H21+H22+H23</f>
        <v>0</v>
      </c>
      <c r="I20" s="3">
        <f t="shared" si="6"/>
        <v>0</v>
      </c>
      <c r="J20" s="3">
        <f t="shared" si="6"/>
        <v>0</v>
      </c>
      <c r="K20" s="3">
        <f t="shared" si="6"/>
        <v>0</v>
      </c>
      <c r="L20" s="10">
        <f t="shared" si="2"/>
        <v>8350136</v>
      </c>
      <c r="M20" s="3">
        <f>M21+M22+M23</f>
        <v>8350136</v>
      </c>
      <c r="N20" s="3">
        <f t="shared" ref="N20:Q20" si="7">N21+N22+N23</f>
        <v>0</v>
      </c>
      <c r="O20" s="3">
        <f t="shared" si="7"/>
        <v>0</v>
      </c>
      <c r="P20" s="3">
        <f t="shared" si="7"/>
        <v>0</v>
      </c>
      <c r="Q20" s="3">
        <f t="shared" si="7"/>
        <v>0</v>
      </c>
      <c r="R20" s="10">
        <f t="shared" si="4"/>
        <v>8350136</v>
      </c>
      <c r="S20" s="3">
        <f>S21+S22+S23</f>
        <v>8350136</v>
      </c>
      <c r="T20" s="3">
        <f t="shared" ref="T20:W20" si="8">T21+T22+T23</f>
        <v>0</v>
      </c>
      <c r="U20" s="3">
        <f t="shared" si="8"/>
        <v>0</v>
      </c>
      <c r="V20" s="3">
        <f t="shared" si="8"/>
        <v>0</v>
      </c>
      <c r="W20" s="3">
        <f t="shared" si="8"/>
        <v>0</v>
      </c>
    </row>
    <row r="21" spans="1:23" ht="22.5" customHeight="1" x14ac:dyDescent="0.25">
      <c r="A21" s="14" t="s">
        <v>22</v>
      </c>
      <c r="B21" s="1" t="s">
        <v>20</v>
      </c>
      <c r="C21" s="5">
        <v>211</v>
      </c>
      <c r="D21" s="5">
        <v>111</v>
      </c>
      <c r="E21" s="1" t="s">
        <v>165</v>
      </c>
      <c r="F21" s="10">
        <f t="shared" si="0"/>
        <v>6087249</v>
      </c>
      <c r="G21" s="3">
        <v>6087249</v>
      </c>
      <c r="H21" s="3"/>
      <c r="I21" s="3"/>
      <c r="J21" s="3"/>
      <c r="K21" s="3"/>
      <c r="L21" s="10">
        <f t="shared" si="2"/>
        <v>6087249</v>
      </c>
      <c r="M21" s="3">
        <f>G21</f>
        <v>6087249</v>
      </c>
      <c r="N21" s="3"/>
      <c r="O21" s="3"/>
      <c r="P21" s="3"/>
      <c r="Q21" s="3"/>
      <c r="R21" s="10">
        <f t="shared" si="4"/>
        <v>6087249</v>
      </c>
      <c r="S21" s="3">
        <f>M21</f>
        <v>6087249</v>
      </c>
      <c r="T21" s="3"/>
      <c r="U21" s="3"/>
      <c r="V21" s="3"/>
      <c r="W21" s="3"/>
    </row>
    <row r="22" spans="1:23" ht="21.75" customHeight="1" x14ac:dyDescent="0.25">
      <c r="A22" s="14" t="s">
        <v>23</v>
      </c>
      <c r="B22" s="1" t="s">
        <v>20</v>
      </c>
      <c r="C22" s="5">
        <v>212</v>
      </c>
      <c r="D22" s="5">
        <v>112</v>
      </c>
      <c r="E22" s="1" t="s">
        <v>165</v>
      </c>
      <c r="F22" s="10">
        <f t="shared" si="0"/>
        <v>0</v>
      </c>
      <c r="G22" s="3"/>
      <c r="H22" s="3"/>
      <c r="I22" s="3"/>
      <c r="J22" s="3"/>
      <c r="K22" s="3"/>
      <c r="L22" s="10">
        <f t="shared" si="2"/>
        <v>0</v>
      </c>
      <c r="M22" s="3"/>
      <c r="N22" s="3"/>
      <c r="O22" s="3"/>
      <c r="P22" s="3"/>
      <c r="Q22" s="3"/>
      <c r="R22" s="10">
        <f t="shared" si="4"/>
        <v>0</v>
      </c>
      <c r="S22" s="3"/>
      <c r="T22" s="3"/>
      <c r="U22" s="3"/>
      <c r="V22" s="3"/>
      <c r="W22" s="3"/>
    </row>
    <row r="23" spans="1:23" ht="25.5" customHeight="1" x14ac:dyDescent="0.25">
      <c r="A23" s="14" t="s">
        <v>24</v>
      </c>
      <c r="B23" s="1" t="s">
        <v>20</v>
      </c>
      <c r="C23" s="5">
        <v>213</v>
      </c>
      <c r="D23" s="5">
        <v>119</v>
      </c>
      <c r="E23" s="1" t="s">
        <v>165</v>
      </c>
      <c r="F23" s="10">
        <f t="shared" si="0"/>
        <v>2262887</v>
      </c>
      <c r="G23" s="3">
        <v>2262887</v>
      </c>
      <c r="H23" s="3"/>
      <c r="I23" s="3"/>
      <c r="J23" s="3"/>
      <c r="K23" s="3"/>
      <c r="L23" s="10">
        <f t="shared" si="2"/>
        <v>2262887</v>
      </c>
      <c r="M23" s="3">
        <f>G23</f>
        <v>2262887</v>
      </c>
      <c r="N23" s="3"/>
      <c r="O23" s="3"/>
      <c r="P23" s="3"/>
      <c r="Q23" s="3"/>
      <c r="R23" s="10">
        <f t="shared" si="4"/>
        <v>2262887</v>
      </c>
      <c r="S23" s="3">
        <f>M23</f>
        <v>2262887</v>
      </c>
      <c r="T23" s="3"/>
      <c r="U23" s="3"/>
      <c r="V23" s="3"/>
      <c r="W23" s="3"/>
    </row>
    <row r="24" spans="1:23" ht="22.5" customHeight="1" x14ac:dyDescent="0.25">
      <c r="A24" s="14" t="s">
        <v>25</v>
      </c>
      <c r="B24" s="1" t="s">
        <v>20</v>
      </c>
      <c r="C24" s="5">
        <v>220</v>
      </c>
      <c r="D24" s="5" t="s">
        <v>39</v>
      </c>
      <c r="E24" s="1" t="s">
        <v>165</v>
      </c>
      <c r="F24" s="10">
        <f t="shared" si="0"/>
        <v>1601764</v>
      </c>
      <c r="G24" s="3">
        <f>G25+G26+G27+G28+G29+G30+G31+G32+G33+G34+G35+G36+G37+G38+G39+G41+G42+G43</f>
        <v>1601764</v>
      </c>
      <c r="H24" s="3">
        <f t="shared" ref="H24:K24" si="9">H25+H26+H27+H28+H29+H30+H31+H32+H33+H34+H35+H36+H37+H38+H39+H41+H42+H43</f>
        <v>0</v>
      </c>
      <c r="I24" s="3">
        <f t="shared" si="9"/>
        <v>0</v>
      </c>
      <c r="J24" s="3">
        <f t="shared" si="9"/>
        <v>0</v>
      </c>
      <c r="K24" s="3">
        <f t="shared" si="9"/>
        <v>0</v>
      </c>
      <c r="L24" s="10">
        <f t="shared" si="2"/>
        <v>1640939</v>
      </c>
      <c r="M24" s="3">
        <f>M25+M26+M27+M28+M29+M30+M31+M32+M33+M34+M35+M36+M37+M38+M39+M41+M42+M43</f>
        <v>1640939</v>
      </c>
      <c r="N24" s="3">
        <f t="shared" ref="N24:Q24" si="10">N25+N26+N27+N28+N29+N30+N31+N32+N33+N34+N35+N36+N37+N38+N39+N41+N42+N43</f>
        <v>0</v>
      </c>
      <c r="O24" s="3">
        <f t="shared" si="10"/>
        <v>0</v>
      </c>
      <c r="P24" s="3">
        <f t="shared" si="10"/>
        <v>0</v>
      </c>
      <c r="Q24" s="3">
        <f t="shared" si="10"/>
        <v>0</v>
      </c>
      <c r="R24" s="10">
        <f t="shared" si="4"/>
        <v>1680002</v>
      </c>
      <c r="S24" s="3">
        <f>S25+S26+S27+S28+S29+S30+S31+S32+S33+S34+S35+S36+S37+S38+S39+S41+S42+S43</f>
        <v>1680002</v>
      </c>
      <c r="T24" s="3">
        <f t="shared" ref="T24:W24" si="11">T25+T26+T27+T28+T29+T30+T31+T32+T33+T34+T35+T36+T37+T38+T39+T41+T42+T43</f>
        <v>0</v>
      </c>
      <c r="U24" s="3">
        <f t="shared" si="11"/>
        <v>0</v>
      </c>
      <c r="V24" s="3">
        <f t="shared" si="11"/>
        <v>0</v>
      </c>
      <c r="W24" s="3">
        <f t="shared" si="11"/>
        <v>0</v>
      </c>
    </row>
    <row r="25" spans="1:23" ht="18" customHeight="1" x14ac:dyDescent="0.25">
      <c r="A25" s="14" t="s">
        <v>26</v>
      </c>
      <c r="B25" s="1" t="s">
        <v>20</v>
      </c>
      <c r="C25" s="5">
        <v>221</v>
      </c>
      <c r="D25" s="5">
        <v>244</v>
      </c>
      <c r="E25" s="1" t="s">
        <v>165</v>
      </c>
      <c r="F25" s="10">
        <f t="shared" si="0"/>
        <v>50000</v>
      </c>
      <c r="G25" s="3">
        <v>50000</v>
      </c>
      <c r="H25" s="3"/>
      <c r="I25" s="3"/>
      <c r="J25" s="3"/>
      <c r="K25" s="3"/>
      <c r="L25" s="10">
        <f t="shared" si="2"/>
        <v>50000</v>
      </c>
      <c r="M25" s="3">
        <v>50000</v>
      </c>
      <c r="N25" s="3"/>
      <c r="O25" s="3"/>
      <c r="P25" s="3"/>
      <c r="Q25" s="3"/>
      <c r="R25" s="10">
        <f t="shared" si="4"/>
        <v>50000</v>
      </c>
      <c r="S25" s="3">
        <v>50000</v>
      </c>
      <c r="T25" s="3"/>
      <c r="U25" s="3"/>
      <c r="V25" s="3"/>
      <c r="W25" s="3"/>
    </row>
    <row r="26" spans="1:23" ht="20.25" customHeight="1" x14ac:dyDescent="0.25">
      <c r="A26" s="70" t="s">
        <v>27</v>
      </c>
      <c r="B26" s="1" t="s">
        <v>20</v>
      </c>
      <c r="C26" s="5">
        <v>222</v>
      </c>
      <c r="D26" s="5">
        <v>243</v>
      </c>
      <c r="E26" s="1" t="s">
        <v>165</v>
      </c>
      <c r="F26" s="10">
        <f t="shared" si="0"/>
        <v>0</v>
      </c>
      <c r="G26" s="3"/>
      <c r="H26" s="3"/>
      <c r="I26" s="3"/>
      <c r="J26" s="3"/>
      <c r="K26" s="3"/>
      <c r="L26" s="10">
        <f t="shared" si="2"/>
        <v>0</v>
      </c>
      <c r="M26" s="3"/>
      <c r="N26" s="3"/>
      <c r="O26" s="3"/>
      <c r="P26" s="3"/>
      <c r="Q26" s="3"/>
      <c r="R26" s="10">
        <f t="shared" si="4"/>
        <v>0</v>
      </c>
      <c r="S26" s="3"/>
      <c r="T26" s="3"/>
      <c r="U26" s="3"/>
      <c r="V26" s="3"/>
      <c r="W26" s="3"/>
    </row>
    <row r="27" spans="1:23" ht="20.25" customHeight="1" x14ac:dyDescent="0.25">
      <c r="A27" s="70"/>
      <c r="B27" s="1" t="s">
        <v>20</v>
      </c>
      <c r="C27" s="5">
        <v>222</v>
      </c>
      <c r="D27" s="5">
        <v>244</v>
      </c>
      <c r="E27" s="1" t="s">
        <v>165</v>
      </c>
      <c r="F27" s="10">
        <f t="shared" si="0"/>
        <v>50000</v>
      </c>
      <c r="G27" s="3">
        <v>50000</v>
      </c>
      <c r="H27" s="3"/>
      <c r="I27" s="3"/>
      <c r="J27" s="3"/>
      <c r="K27" s="3"/>
      <c r="L27" s="10">
        <f t="shared" si="2"/>
        <v>50000</v>
      </c>
      <c r="M27" s="3">
        <v>50000</v>
      </c>
      <c r="N27" s="3"/>
      <c r="O27" s="3"/>
      <c r="P27" s="3"/>
      <c r="Q27" s="3"/>
      <c r="R27" s="10">
        <f t="shared" si="4"/>
        <v>50000</v>
      </c>
      <c r="S27" s="3">
        <v>50000</v>
      </c>
      <c r="T27" s="3"/>
      <c r="U27" s="3"/>
      <c r="V27" s="3"/>
      <c r="W27" s="3"/>
    </row>
    <row r="28" spans="1:23" ht="21" customHeight="1" x14ac:dyDescent="0.25">
      <c r="A28" s="70"/>
      <c r="B28" s="1" t="s">
        <v>20</v>
      </c>
      <c r="C28" s="5">
        <v>222</v>
      </c>
      <c r="D28" s="5">
        <v>412</v>
      </c>
      <c r="E28" s="1" t="s">
        <v>165</v>
      </c>
      <c r="F28" s="10">
        <f t="shared" si="0"/>
        <v>0</v>
      </c>
      <c r="G28" s="3"/>
      <c r="H28" s="3"/>
      <c r="I28" s="3"/>
      <c r="J28" s="3"/>
      <c r="K28" s="3"/>
      <c r="L28" s="10">
        <f t="shared" si="2"/>
        <v>0</v>
      </c>
      <c r="M28" s="3"/>
      <c r="N28" s="3"/>
      <c r="O28" s="3"/>
      <c r="P28" s="3"/>
      <c r="Q28" s="3"/>
      <c r="R28" s="10">
        <f t="shared" si="4"/>
        <v>0</v>
      </c>
      <c r="S28" s="3"/>
      <c r="T28" s="3"/>
      <c r="U28" s="3"/>
      <c r="V28" s="3"/>
      <c r="W28" s="3"/>
    </row>
    <row r="29" spans="1:23" ht="18.75" customHeight="1" x14ac:dyDescent="0.25">
      <c r="A29" s="70"/>
      <c r="B29" s="1" t="s">
        <v>20</v>
      </c>
      <c r="C29" s="5">
        <v>222</v>
      </c>
      <c r="D29" s="5">
        <v>414</v>
      </c>
      <c r="E29" s="1" t="s">
        <v>165</v>
      </c>
      <c r="F29" s="10">
        <f t="shared" si="0"/>
        <v>0</v>
      </c>
      <c r="G29" s="3"/>
      <c r="H29" s="3"/>
      <c r="I29" s="3"/>
      <c r="J29" s="3"/>
      <c r="K29" s="3"/>
      <c r="L29" s="10">
        <f t="shared" si="2"/>
        <v>0</v>
      </c>
      <c r="M29" s="3"/>
      <c r="N29" s="3"/>
      <c r="O29" s="3"/>
      <c r="P29" s="3"/>
      <c r="Q29" s="3"/>
      <c r="R29" s="10">
        <f t="shared" si="4"/>
        <v>0</v>
      </c>
      <c r="S29" s="3"/>
      <c r="T29" s="3"/>
      <c r="U29" s="3"/>
      <c r="V29" s="3"/>
      <c r="W29" s="3"/>
    </row>
    <row r="30" spans="1:23" ht="20.25" customHeight="1" x14ac:dyDescent="0.25">
      <c r="A30" s="70"/>
      <c r="B30" s="1" t="s">
        <v>20</v>
      </c>
      <c r="C30" s="5">
        <v>222</v>
      </c>
      <c r="D30" s="5">
        <v>417</v>
      </c>
      <c r="E30" s="1" t="s">
        <v>165</v>
      </c>
      <c r="F30" s="10">
        <f t="shared" si="0"/>
        <v>0</v>
      </c>
      <c r="G30" s="3"/>
      <c r="H30" s="3"/>
      <c r="I30" s="3"/>
      <c r="J30" s="3"/>
      <c r="K30" s="3"/>
      <c r="L30" s="10">
        <f t="shared" si="2"/>
        <v>0</v>
      </c>
      <c r="M30" s="3"/>
      <c r="N30" s="3"/>
      <c r="O30" s="3"/>
      <c r="P30" s="3"/>
      <c r="Q30" s="3"/>
      <c r="R30" s="10">
        <f t="shared" si="4"/>
        <v>0</v>
      </c>
      <c r="S30" s="3"/>
      <c r="T30" s="3"/>
      <c r="U30" s="3"/>
      <c r="V30" s="3"/>
      <c r="W30" s="3"/>
    </row>
    <row r="31" spans="1:23" ht="19.5" customHeight="1" x14ac:dyDescent="0.25">
      <c r="A31" s="14" t="s">
        <v>28</v>
      </c>
      <c r="B31" s="1" t="s">
        <v>20</v>
      </c>
      <c r="C31" s="5">
        <v>223</v>
      </c>
      <c r="D31" s="5">
        <v>244</v>
      </c>
      <c r="E31" s="1" t="s">
        <v>165</v>
      </c>
      <c r="F31" s="10">
        <f t="shared" si="0"/>
        <v>735000</v>
      </c>
      <c r="G31" s="3">
        <v>735000</v>
      </c>
      <c r="H31" s="3"/>
      <c r="I31" s="3"/>
      <c r="J31" s="3"/>
      <c r="K31" s="3"/>
      <c r="L31" s="10">
        <f t="shared" si="2"/>
        <v>774175</v>
      </c>
      <c r="M31" s="3">
        <v>774175</v>
      </c>
      <c r="N31" s="3"/>
      <c r="O31" s="3"/>
      <c r="P31" s="3"/>
      <c r="Q31" s="3"/>
      <c r="R31" s="10">
        <f t="shared" si="4"/>
        <v>813238</v>
      </c>
      <c r="S31" s="3">
        <v>813238</v>
      </c>
      <c r="T31" s="3"/>
      <c r="U31" s="3"/>
      <c r="V31" s="3"/>
      <c r="W31" s="3"/>
    </row>
    <row r="32" spans="1:23" ht="15" customHeight="1" x14ac:dyDescent="0.25">
      <c r="A32" s="71" t="s">
        <v>29</v>
      </c>
      <c r="B32" s="1" t="s">
        <v>20</v>
      </c>
      <c r="C32" s="5">
        <v>224</v>
      </c>
      <c r="D32" s="5">
        <v>243</v>
      </c>
      <c r="E32" s="1" t="s">
        <v>165</v>
      </c>
      <c r="F32" s="10">
        <f t="shared" si="0"/>
        <v>0</v>
      </c>
      <c r="G32" s="3"/>
      <c r="H32" s="3"/>
      <c r="I32" s="3"/>
      <c r="J32" s="3"/>
      <c r="K32" s="3"/>
      <c r="L32" s="10">
        <f t="shared" si="2"/>
        <v>0</v>
      </c>
      <c r="M32" s="3"/>
      <c r="N32" s="3"/>
      <c r="O32" s="3"/>
      <c r="P32" s="3"/>
      <c r="Q32" s="3"/>
      <c r="R32" s="10">
        <f t="shared" si="4"/>
        <v>0</v>
      </c>
      <c r="S32" s="3"/>
      <c r="T32" s="3"/>
      <c r="U32" s="3"/>
      <c r="V32" s="3"/>
      <c r="W32" s="3"/>
    </row>
    <row r="33" spans="1:23" ht="18" customHeight="1" x14ac:dyDescent="0.25">
      <c r="A33" s="72"/>
      <c r="B33" s="1" t="s">
        <v>20</v>
      </c>
      <c r="C33" s="5">
        <v>224</v>
      </c>
      <c r="D33" s="5">
        <v>244</v>
      </c>
      <c r="E33" s="1" t="s">
        <v>165</v>
      </c>
      <c r="F33" s="10">
        <f t="shared" si="0"/>
        <v>50000</v>
      </c>
      <c r="G33" s="3">
        <v>50000</v>
      </c>
      <c r="H33" s="3"/>
      <c r="I33" s="3"/>
      <c r="J33" s="3"/>
      <c r="K33" s="3"/>
      <c r="L33" s="10">
        <f t="shared" si="2"/>
        <v>50000</v>
      </c>
      <c r="M33" s="3">
        <v>50000</v>
      </c>
      <c r="N33" s="3"/>
      <c r="O33" s="3"/>
      <c r="P33" s="3"/>
      <c r="Q33" s="3"/>
      <c r="R33" s="10">
        <f t="shared" si="4"/>
        <v>50000</v>
      </c>
      <c r="S33" s="3">
        <v>50000</v>
      </c>
      <c r="T33" s="3"/>
      <c r="U33" s="3"/>
      <c r="V33" s="3"/>
      <c r="W33" s="3"/>
    </row>
    <row r="34" spans="1:23" ht="20.25" customHeight="1" x14ac:dyDescent="0.25">
      <c r="A34" s="72"/>
      <c r="B34" s="1" t="s">
        <v>20</v>
      </c>
      <c r="C34" s="5">
        <v>224</v>
      </c>
      <c r="D34" s="5">
        <v>414</v>
      </c>
      <c r="E34" s="1" t="s">
        <v>165</v>
      </c>
      <c r="F34" s="10">
        <f t="shared" si="0"/>
        <v>0</v>
      </c>
      <c r="G34" s="3"/>
      <c r="H34" s="3"/>
      <c r="I34" s="3"/>
      <c r="J34" s="3"/>
      <c r="K34" s="3"/>
      <c r="L34" s="10">
        <f t="shared" si="2"/>
        <v>0</v>
      </c>
      <c r="M34" s="3"/>
      <c r="N34" s="3"/>
      <c r="O34" s="3"/>
      <c r="P34" s="3"/>
      <c r="Q34" s="3"/>
      <c r="R34" s="10">
        <f t="shared" si="4"/>
        <v>0</v>
      </c>
      <c r="S34" s="3"/>
      <c r="T34" s="3"/>
      <c r="U34" s="3"/>
      <c r="V34" s="3"/>
      <c r="W34" s="3"/>
    </row>
    <row r="35" spans="1:23" ht="16.5" customHeight="1" x14ac:dyDescent="0.25">
      <c r="A35" s="73"/>
      <c r="B35" s="1" t="s">
        <v>20</v>
      </c>
      <c r="C35" s="5">
        <v>224</v>
      </c>
      <c r="D35" s="5">
        <v>417</v>
      </c>
      <c r="E35" s="1" t="s">
        <v>165</v>
      </c>
      <c r="F35" s="10">
        <f t="shared" si="0"/>
        <v>0</v>
      </c>
      <c r="G35" s="3"/>
      <c r="H35" s="3"/>
      <c r="I35" s="3"/>
      <c r="J35" s="3"/>
      <c r="K35" s="3"/>
      <c r="L35" s="10">
        <f t="shared" si="2"/>
        <v>0</v>
      </c>
      <c r="M35" s="3"/>
      <c r="N35" s="3"/>
      <c r="O35" s="3"/>
      <c r="P35" s="3"/>
      <c r="Q35" s="3"/>
      <c r="R35" s="10">
        <f t="shared" si="4"/>
        <v>0</v>
      </c>
      <c r="S35" s="3"/>
      <c r="T35" s="3"/>
      <c r="U35" s="3"/>
      <c r="V35" s="3"/>
      <c r="W35" s="3"/>
    </row>
    <row r="36" spans="1:23" ht="22.5" customHeight="1" x14ac:dyDescent="0.25">
      <c r="A36" s="70" t="s">
        <v>30</v>
      </c>
      <c r="B36" s="1" t="s">
        <v>20</v>
      </c>
      <c r="C36" s="5">
        <v>225</v>
      </c>
      <c r="D36" s="5">
        <v>243</v>
      </c>
      <c r="E36" s="1" t="s">
        <v>165</v>
      </c>
      <c r="F36" s="10">
        <f t="shared" si="0"/>
        <v>0</v>
      </c>
      <c r="G36" s="3"/>
      <c r="H36" s="3"/>
      <c r="I36" s="3"/>
      <c r="J36" s="3"/>
      <c r="K36" s="3"/>
      <c r="L36" s="10">
        <f t="shared" si="2"/>
        <v>0</v>
      </c>
      <c r="M36" s="3"/>
      <c r="N36" s="3"/>
      <c r="O36" s="3"/>
      <c r="P36" s="3"/>
      <c r="Q36" s="3"/>
      <c r="R36" s="10">
        <f t="shared" si="4"/>
        <v>0</v>
      </c>
      <c r="S36" s="3"/>
      <c r="T36" s="3"/>
      <c r="U36" s="3"/>
      <c r="V36" s="3"/>
      <c r="W36" s="3"/>
    </row>
    <row r="37" spans="1:23" ht="21" customHeight="1" x14ac:dyDescent="0.25">
      <c r="A37" s="70"/>
      <c r="B37" s="1" t="s">
        <v>20</v>
      </c>
      <c r="C37" s="5">
        <v>225</v>
      </c>
      <c r="D37" s="5">
        <v>244</v>
      </c>
      <c r="E37" s="1" t="s">
        <v>165</v>
      </c>
      <c r="F37" s="10">
        <f t="shared" si="0"/>
        <v>395472</v>
      </c>
      <c r="G37" s="3">
        <v>395472</v>
      </c>
      <c r="H37" s="3"/>
      <c r="I37" s="3"/>
      <c r="J37" s="3"/>
      <c r="K37" s="3"/>
      <c r="L37" s="10">
        <f t="shared" si="2"/>
        <v>395472</v>
      </c>
      <c r="M37" s="3">
        <v>395472</v>
      </c>
      <c r="N37" s="3"/>
      <c r="O37" s="3"/>
      <c r="P37" s="3"/>
      <c r="Q37" s="3"/>
      <c r="R37" s="10">
        <f t="shared" si="4"/>
        <v>395472</v>
      </c>
      <c r="S37" s="3">
        <v>395472</v>
      </c>
      <c r="T37" s="3"/>
      <c r="U37" s="3"/>
      <c r="V37" s="3"/>
      <c r="W37" s="3"/>
    </row>
    <row r="38" spans="1:23" ht="22.5" customHeight="1" x14ac:dyDescent="0.25">
      <c r="A38" s="70" t="s">
        <v>31</v>
      </c>
      <c r="B38" s="1" t="s">
        <v>20</v>
      </c>
      <c r="C38" s="5">
        <v>226</v>
      </c>
      <c r="D38" s="5">
        <v>243</v>
      </c>
      <c r="E38" s="1" t="s">
        <v>165</v>
      </c>
      <c r="F38" s="10">
        <f t="shared" si="0"/>
        <v>0</v>
      </c>
      <c r="G38" s="3"/>
      <c r="H38" s="3"/>
      <c r="I38" s="3"/>
      <c r="J38" s="3"/>
      <c r="K38" s="3"/>
      <c r="L38" s="10">
        <f t="shared" si="2"/>
        <v>0</v>
      </c>
      <c r="M38" s="3"/>
      <c r="N38" s="3"/>
      <c r="O38" s="3"/>
      <c r="P38" s="3"/>
      <c r="Q38" s="3"/>
      <c r="R38" s="10">
        <f t="shared" si="4"/>
        <v>0</v>
      </c>
      <c r="S38" s="3"/>
      <c r="T38" s="3"/>
      <c r="U38" s="3"/>
      <c r="V38" s="3"/>
      <c r="W38" s="3"/>
    </row>
    <row r="39" spans="1:23" ht="21" customHeight="1" x14ac:dyDescent="0.25">
      <c r="A39" s="70"/>
      <c r="B39" s="1" t="s">
        <v>20</v>
      </c>
      <c r="C39" s="5">
        <v>226</v>
      </c>
      <c r="D39" s="5">
        <v>244</v>
      </c>
      <c r="E39" s="1" t="s">
        <v>165</v>
      </c>
      <c r="F39" s="10">
        <f t="shared" si="0"/>
        <v>321292</v>
      </c>
      <c r="G39" s="3">
        <v>321292</v>
      </c>
      <c r="H39" s="3"/>
      <c r="I39" s="3"/>
      <c r="J39" s="3"/>
      <c r="K39" s="3"/>
      <c r="L39" s="10">
        <f t="shared" si="2"/>
        <v>321292</v>
      </c>
      <c r="M39" s="3">
        <v>321292</v>
      </c>
      <c r="N39" s="3"/>
      <c r="O39" s="3"/>
      <c r="P39" s="3"/>
      <c r="Q39" s="3"/>
      <c r="R39" s="10">
        <f t="shared" si="4"/>
        <v>321292</v>
      </c>
      <c r="S39" s="3">
        <v>321292</v>
      </c>
      <c r="T39" s="3"/>
      <c r="U39" s="3"/>
      <c r="V39" s="3"/>
      <c r="W39" s="3"/>
    </row>
    <row r="40" spans="1:23" ht="21" customHeight="1" x14ac:dyDescent="0.25">
      <c r="A40" s="70"/>
      <c r="B40" s="1" t="s">
        <v>20</v>
      </c>
      <c r="C40" s="5">
        <v>226</v>
      </c>
      <c r="D40" s="5">
        <v>412</v>
      </c>
      <c r="E40" s="1" t="s">
        <v>165</v>
      </c>
      <c r="F40" s="10">
        <f t="shared" si="0"/>
        <v>0</v>
      </c>
      <c r="G40" s="3"/>
      <c r="H40" s="3"/>
      <c r="I40" s="3"/>
      <c r="J40" s="3"/>
      <c r="K40" s="3"/>
      <c r="L40" s="10">
        <f t="shared" si="2"/>
        <v>0</v>
      </c>
      <c r="M40" s="3"/>
      <c r="N40" s="3"/>
      <c r="O40" s="3"/>
      <c r="P40" s="3"/>
      <c r="Q40" s="3"/>
      <c r="R40" s="10">
        <f t="shared" si="4"/>
        <v>0</v>
      </c>
      <c r="S40" s="3"/>
      <c r="T40" s="3"/>
      <c r="U40" s="3"/>
      <c r="V40" s="3"/>
      <c r="W40" s="3"/>
    </row>
    <row r="41" spans="1:23" ht="21" customHeight="1" x14ac:dyDescent="0.25">
      <c r="A41" s="70"/>
      <c r="B41" s="1" t="s">
        <v>20</v>
      </c>
      <c r="C41" s="5">
        <v>226</v>
      </c>
      <c r="D41" s="5">
        <v>414</v>
      </c>
      <c r="E41" s="1" t="s">
        <v>165</v>
      </c>
      <c r="F41" s="10">
        <f t="shared" si="0"/>
        <v>0</v>
      </c>
      <c r="G41" s="3"/>
      <c r="H41" s="3"/>
      <c r="I41" s="3"/>
      <c r="J41" s="3"/>
      <c r="K41" s="3"/>
      <c r="L41" s="10">
        <f t="shared" si="2"/>
        <v>0</v>
      </c>
      <c r="M41" s="3"/>
      <c r="N41" s="3"/>
      <c r="O41" s="3"/>
      <c r="P41" s="3"/>
      <c r="Q41" s="3"/>
      <c r="R41" s="10">
        <f t="shared" si="4"/>
        <v>0</v>
      </c>
      <c r="S41" s="3"/>
      <c r="T41" s="3"/>
      <c r="U41" s="3"/>
      <c r="V41" s="3"/>
      <c r="W41" s="3"/>
    </row>
    <row r="42" spans="1:23" ht="20.25" customHeight="1" x14ac:dyDescent="0.25">
      <c r="A42" s="70"/>
      <c r="B42" s="1" t="s">
        <v>20</v>
      </c>
      <c r="C42" s="5">
        <v>226</v>
      </c>
      <c r="D42" s="5">
        <v>416</v>
      </c>
      <c r="E42" s="1" t="s">
        <v>165</v>
      </c>
      <c r="F42" s="10">
        <f t="shared" si="0"/>
        <v>0</v>
      </c>
      <c r="G42" s="3"/>
      <c r="H42" s="3"/>
      <c r="I42" s="3"/>
      <c r="J42" s="3"/>
      <c r="K42" s="3"/>
      <c r="L42" s="10">
        <f t="shared" si="2"/>
        <v>0</v>
      </c>
      <c r="M42" s="3"/>
      <c r="N42" s="3"/>
      <c r="O42" s="3"/>
      <c r="P42" s="3"/>
      <c r="Q42" s="3"/>
      <c r="R42" s="10">
        <f t="shared" si="4"/>
        <v>0</v>
      </c>
      <c r="S42" s="3"/>
      <c r="T42" s="3"/>
      <c r="U42" s="3"/>
      <c r="V42" s="3"/>
      <c r="W42" s="3"/>
    </row>
    <row r="43" spans="1:23" ht="21" customHeight="1" x14ac:dyDescent="0.25">
      <c r="A43" s="70"/>
      <c r="B43" s="1" t="s">
        <v>20</v>
      </c>
      <c r="C43" s="5">
        <v>226</v>
      </c>
      <c r="D43" s="5">
        <v>417</v>
      </c>
      <c r="E43" s="1" t="s">
        <v>165</v>
      </c>
      <c r="F43" s="10">
        <f t="shared" si="0"/>
        <v>0</v>
      </c>
      <c r="G43" s="3"/>
      <c r="H43" s="3"/>
      <c r="I43" s="3"/>
      <c r="J43" s="3"/>
      <c r="K43" s="3"/>
      <c r="L43" s="10">
        <f t="shared" si="2"/>
        <v>0</v>
      </c>
      <c r="M43" s="3"/>
      <c r="N43" s="3"/>
      <c r="O43" s="3"/>
      <c r="P43" s="3"/>
      <c r="Q43" s="3"/>
      <c r="R43" s="10">
        <f t="shared" si="4"/>
        <v>0</v>
      </c>
      <c r="S43" s="3"/>
      <c r="T43" s="3"/>
      <c r="U43" s="3"/>
      <c r="V43" s="3"/>
      <c r="W43" s="3"/>
    </row>
    <row r="44" spans="1:23" ht="24" customHeight="1" x14ac:dyDescent="0.25">
      <c r="A44" s="14" t="s">
        <v>41</v>
      </c>
      <c r="B44" s="1" t="s">
        <v>20</v>
      </c>
      <c r="C44" s="5" t="s">
        <v>42</v>
      </c>
      <c r="D44" s="5" t="s">
        <v>39</v>
      </c>
      <c r="E44" s="5" t="s">
        <v>40</v>
      </c>
      <c r="F44" s="10">
        <f t="shared" si="0"/>
        <v>0</v>
      </c>
      <c r="G44" s="3">
        <f>G45</f>
        <v>0</v>
      </c>
      <c r="H44" s="3">
        <f t="shared" ref="H44:K44" si="12">H45</f>
        <v>0</v>
      </c>
      <c r="I44" s="3">
        <f t="shared" si="12"/>
        <v>0</v>
      </c>
      <c r="J44" s="3">
        <f t="shared" si="12"/>
        <v>0</v>
      </c>
      <c r="K44" s="3">
        <f t="shared" si="12"/>
        <v>0</v>
      </c>
      <c r="L44" s="10">
        <f t="shared" si="2"/>
        <v>0</v>
      </c>
      <c r="M44" s="3">
        <f>M45</f>
        <v>0</v>
      </c>
      <c r="N44" s="3">
        <f t="shared" ref="N44:Q44" si="13">N45</f>
        <v>0</v>
      </c>
      <c r="O44" s="3">
        <f t="shared" si="13"/>
        <v>0</v>
      </c>
      <c r="P44" s="3">
        <f t="shared" si="13"/>
        <v>0</v>
      </c>
      <c r="Q44" s="3">
        <f t="shared" si="13"/>
        <v>0</v>
      </c>
      <c r="R44" s="10">
        <f t="shared" si="4"/>
        <v>0</v>
      </c>
      <c r="S44" s="3">
        <f>S45</f>
        <v>0</v>
      </c>
      <c r="T44" s="3">
        <f t="shared" ref="T44:W44" si="14">T45</f>
        <v>0</v>
      </c>
      <c r="U44" s="3">
        <f t="shared" si="14"/>
        <v>0</v>
      </c>
      <c r="V44" s="3">
        <f t="shared" si="14"/>
        <v>0</v>
      </c>
      <c r="W44" s="3">
        <f t="shared" si="14"/>
        <v>0</v>
      </c>
    </row>
    <row r="45" spans="1:23" ht="30" customHeight="1" x14ac:dyDescent="0.25">
      <c r="A45" s="14" t="s">
        <v>32</v>
      </c>
      <c r="B45" s="1" t="s">
        <v>20</v>
      </c>
      <c r="C45" s="5">
        <v>262</v>
      </c>
      <c r="D45" s="5">
        <v>360</v>
      </c>
      <c r="E45" s="1" t="s">
        <v>165</v>
      </c>
      <c r="F45" s="10">
        <f t="shared" si="0"/>
        <v>0</v>
      </c>
      <c r="G45" s="3"/>
      <c r="H45" s="3"/>
      <c r="I45" s="3"/>
      <c r="J45" s="3"/>
      <c r="K45" s="3"/>
      <c r="L45" s="10">
        <f t="shared" si="2"/>
        <v>0</v>
      </c>
      <c r="M45" s="3"/>
      <c r="N45" s="3"/>
      <c r="O45" s="3"/>
      <c r="P45" s="3"/>
      <c r="Q45" s="3"/>
      <c r="R45" s="10">
        <f t="shared" si="4"/>
        <v>0</v>
      </c>
      <c r="S45" s="3"/>
      <c r="T45" s="3"/>
      <c r="U45" s="3"/>
      <c r="V45" s="3"/>
      <c r="W45" s="3"/>
    </row>
    <row r="46" spans="1:23" ht="30" customHeight="1" x14ac:dyDescent="0.25">
      <c r="A46" s="14" t="s">
        <v>43</v>
      </c>
      <c r="B46" s="1" t="s">
        <v>20</v>
      </c>
      <c r="C46" s="5" t="s">
        <v>44</v>
      </c>
      <c r="D46" s="5" t="s">
        <v>39</v>
      </c>
      <c r="E46" s="5" t="s">
        <v>40</v>
      </c>
      <c r="F46" s="10">
        <f>G46+H46+I46+J46+K46</f>
        <v>300000</v>
      </c>
      <c r="G46" s="3">
        <f>G47+G48+G49+G50+G52+G53+G54+G55+G56+G57+G58+G59+G60+G51</f>
        <v>300000</v>
      </c>
      <c r="H46" s="3">
        <f t="shared" ref="H46:K46" si="15">H47+H48+H49+H50+H52+H53+H54+H55+H56+H57+H58+H59+H60+H51</f>
        <v>0</v>
      </c>
      <c r="I46" s="3">
        <f t="shared" si="15"/>
        <v>0</v>
      </c>
      <c r="J46" s="3">
        <f t="shared" si="15"/>
        <v>0</v>
      </c>
      <c r="K46" s="3">
        <f t="shared" si="15"/>
        <v>0</v>
      </c>
      <c r="L46" s="10">
        <f>M46+N46+O46+P46+Q46</f>
        <v>300000</v>
      </c>
      <c r="M46" s="3">
        <f>M47+M48+M49+M50+M52+M53+M54+M55+M56+M57+M58+M59+M60+M51</f>
        <v>300000</v>
      </c>
      <c r="N46" s="3">
        <f t="shared" ref="N46:Q46" si="16">N47+N48+N49+N50+N52+N53+N54+N55+N56+N57+N58+N59+N60+N51</f>
        <v>0</v>
      </c>
      <c r="O46" s="3">
        <f t="shared" si="16"/>
        <v>0</v>
      </c>
      <c r="P46" s="3">
        <f t="shared" si="16"/>
        <v>0</v>
      </c>
      <c r="Q46" s="3">
        <f t="shared" si="16"/>
        <v>0</v>
      </c>
      <c r="R46" s="10">
        <f>S46+T46+U46+V46+W46</f>
        <v>300000</v>
      </c>
      <c r="S46" s="3">
        <f>S47+S48+S49+S50+S52+S53+S54+S55+S56+S57+S58+S59+S60+S51</f>
        <v>300000</v>
      </c>
      <c r="T46" s="3">
        <f t="shared" ref="T46:W46" si="17">T47+T48+T49+T50+T52+T53+T54+T55+T56+T57+T58+T59+T60+T51</f>
        <v>0</v>
      </c>
      <c r="U46" s="3">
        <f t="shared" si="17"/>
        <v>0</v>
      </c>
      <c r="V46" s="3">
        <f t="shared" si="17"/>
        <v>0</v>
      </c>
      <c r="W46" s="3">
        <f t="shared" si="17"/>
        <v>0</v>
      </c>
    </row>
    <row r="47" spans="1:23" ht="20.25" customHeight="1" x14ac:dyDescent="0.25">
      <c r="A47" s="70" t="s">
        <v>33</v>
      </c>
      <c r="B47" s="1" t="s">
        <v>20</v>
      </c>
      <c r="C47" s="1">
        <v>290</v>
      </c>
      <c r="D47" s="1">
        <v>112</v>
      </c>
      <c r="E47" s="1" t="s">
        <v>165</v>
      </c>
      <c r="F47" s="10">
        <f t="shared" si="0"/>
        <v>0</v>
      </c>
      <c r="G47" s="3"/>
      <c r="H47" s="3"/>
      <c r="I47" s="3"/>
      <c r="J47" s="3"/>
      <c r="K47" s="3"/>
      <c r="L47" s="10">
        <f t="shared" ref="L47:L81" si="18">M47+N47+O47+P47+Q47</f>
        <v>0</v>
      </c>
      <c r="M47" s="3"/>
      <c r="N47" s="3"/>
      <c r="O47" s="3"/>
      <c r="P47" s="3"/>
      <c r="Q47" s="3"/>
      <c r="R47" s="10">
        <f t="shared" ref="R47:R81" si="19">S47+T47+U47+V47+W47</f>
        <v>0</v>
      </c>
      <c r="S47" s="3"/>
      <c r="T47" s="3"/>
      <c r="U47" s="3"/>
      <c r="V47" s="3"/>
      <c r="W47" s="3"/>
    </row>
    <row r="48" spans="1:23" ht="20.25" customHeight="1" x14ac:dyDescent="0.25">
      <c r="A48" s="70"/>
      <c r="B48" s="1" t="s">
        <v>20</v>
      </c>
      <c r="C48" s="1">
        <v>290</v>
      </c>
      <c r="D48" s="1" t="s">
        <v>59</v>
      </c>
      <c r="E48" s="1" t="s">
        <v>165</v>
      </c>
      <c r="F48" s="10">
        <f t="shared" si="0"/>
        <v>0</v>
      </c>
      <c r="G48" s="3"/>
      <c r="H48" s="3"/>
      <c r="I48" s="3"/>
      <c r="J48" s="3"/>
      <c r="K48" s="3"/>
      <c r="L48" s="10">
        <f t="shared" si="18"/>
        <v>0</v>
      </c>
      <c r="M48" s="3"/>
      <c r="N48" s="3"/>
      <c r="O48" s="3"/>
      <c r="P48" s="3"/>
      <c r="Q48" s="3"/>
      <c r="R48" s="10">
        <f t="shared" si="19"/>
        <v>0</v>
      </c>
      <c r="S48" s="3"/>
      <c r="T48" s="3"/>
      <c r="U48" s="3"/>
      <c r="V48" s="3"/>
      <c r="W48" s="3"/>
    </row>
    <row r="49" spans="1:23" ht="21.75" customHeight="1" x14ac:dyDescent="0.25">
      <c r="A49" s="70"/>
      <c r="B49" s="1" t="s">
        <v>20</v>
      </c>
      <c r="C49" s="1">
        <v>290</v>
      </c>
      <c r="D49" s="1">
        <v>243</v>
      </c>
      <c r="E49" s="1" t="s">
        <v>165</v>
      </c>
      <c r="F49" s="10">
        <f t="shared" si="0"/>
        <v>0</v>
      </c>
      <c r="G49" s="3"/>
      <c r="H49" s="3"/>
      <c r="I49" s="3"/>
      <c r="J49" s="3"/>
      <c r="K49" s="3"/>
      <c r="L49" s="10">
        <f t="shared" si="18"/>
        <v>0</v>
      </c>
      <c r="M49" s="3"/>
      <c r="N49" s="3"/>
      <c r="O49" s="3"/>
      <c r="P49" s="3"/>
      <c r="Q49" s="3"/>
      <c r="R49" s="10">
        <f t="shared" si="19"/>
        <v>0</v>
      </c>
      <c r="S49" s="3"/>
      <c r="T49" s="3"/>
      <c r="U49" s="3"/>
      <c r="V49" s="3"/>
      <c r="W49" s="3"/>
    </row>
    <row r="50" spans="1:23" ht="23.25" customHeight="1" x14ac:dyDescent="0.25">
      <c r="A50" s="70"/>
      <c r="B50" s="1" t="s">
        <v>20</v>
      </c>
      <c r="C50" s="1">
        <v>290</v>
      </c>
      <c r="D50" s="1">
        <v>244</v>
      </c>
      <c r="E50" s="1" t="s">
        <v>165</v>
      </c>
      <c r="F50" s="10">
        <f t="shared" si="0"/>
        <v>300000</v>
      </c>
      <c r="G50" s="3">
        <v>300000</v>
      </c>
      <c r="H50" s="3"/>
      <c r="I50" s="3"/>
      <c r="J50" s="3"/>
      <c r="K50" s="3"/>
      <c r="L50" s="10">
        <f t="shared" si="18"/>
        <v>300000</v>
      </c>
      <c r="M50" s="3">
        <f>G50</f>
        <v>300000</v>
      </c>
      <c r="N50" s="3"/>
      <c r="O50" s="3"/>
      <c r="P50" s="3"/>
      <c r="Q50" s="3"/>
      <c r="R50" s="10">
        <f t="shared" si="19"/>
        <v>300000</v>
      </c>
      <c r="S50" s="3">
        <f>M50</f>
        <v>300000</v>
      </c>
      <c r="T50" s="3"/>
      <c r="U50" s="3"/>
      <c r="V50" s="3"/>
      <c r="W50" s="3"/>
    </row>
    <row r="51" spans="1:23" ht="23.25" customHeight="1" x14ac:dyDescent="0.25">
      <c r="A51" s="70"/>
      <c r="B51" s="1" t="s">
        <v>53</v>
      </c>
      <c r="C51" s="1">
        <v>290</v>
      </c>
      <c r="D51" s="1" t="s">
        <v>68</v>
      </c>
      <c r="E51" s="1" t="s">
        <v>165</v>
      </c>
      <c r="F51" s="10">
        <f t="shared" si="0"/>
        <v>0</v>
      </c>
      <c r="G51" s="3"/>
      <c r="H51" s="3"/>
      <c r="I51" s="3"/>
      <c r="J51" s="3"/>
      <c r="K51" s="3"/>
      <c r="L51" s="10">
        <f t="shared" si="18"/>
        <v>0</v>
      </c>
      <c r="M51" s="3"/>
      <c r="N51" s="3"/>
      <c r="O51" s="3"/>
      <c r="P51" s="3"/>
      <c r="Q51" s="3"/>
      <c r="R51" s="10">
        <f t="shared" si="19"/>
        <v>0</v>
      </c>
      <c r="S51" s="3"/>
      <c r="T51" s="3"/>
      <c r="U51" s="3"/>
      <c r="V51" s="3"/>
      <c r="W51" s="3"/>
    </row>
    <row r="52" spans="1:23" ht="23.25" customHeight="1" x14ac:dyDescent="0.25">
      <c r="A52" s="70"/>
      <c r="B52" s="1" t="s">
        <v>20</v>
      </c>
      <c r="C52" s="1">
        <v>290</v>
      </c>
      <c r="D52" s="1" t="s">
        <v>60</v>
      </c>
      <c r="E52" s="1" t="s">
        <v>165</v>
      </c>
      <c r="F52" s="10">
        <f t="shared" si="0"/>
        <v>0</v>
      </c>
      <c r="G52" s="3"/>
      <c r="H52" s="3"/>
      <c r="I52" s="3"/>
      <c r="J52" s="3"/>
      <c r="K52" s="3"/>
      <c r="L52" s="10">
        <f t="shared" si="18"/>
        <v>0</v>
      </c>
      <c r="M52" s="3"/>
      <c r="N52" s="3"/>
      <c r="O52" s="3"/>
      <c r="P52" s="3"/>
      <c r="Q52" s="3"/>
      <c r="R52" s="10">
        <f t="shared" si="19"/>
        <v>0</v>
      </c>
      <c r="S52" s="3"/>
      <c r="T52" s="3"/>
      <c r="U52" s="3"/>
      <c r="V52" s="3"/>
      <c r="W52" s="3"/>
    </row>
    <row r="53" spans="1:23" ht="21.75" customHeight="1" x14ac:dyDescent="0.25">
      <c r="A53" s="70"/>
      <c r="B53" s="1" t="s">
        <v>20</v>
      </c>
      <c r="C53" s="1">
        <v>290</v>
      </c>
      <c r="D53" s="1">
        <v>412</v>
      </c>
      <c r="E53" s="1" t="s">
        <v>165</v>
      </c>
      <c r="F53" s="10">
        <f t="shared" si="0"/>
        <v>0</v>
      </c>
      <c r="G53" s="3"/>
      <c r="H53" s="3"/>
      <c r="I53" s="3"/>
      <c r="J53" s="3"/>
      <c r="K53" s="3"/>
      <c r="L53" s="10">
        <f t="shared" si="18"/>
        <v>0</v>
      </c>
      <c r="M53" s="3"/>
      <c r="N53" s="3"/>
      <c r="O53" s="3"/>
      <c r="P53" s="3"/>
      <c r="Q53" s="3"/>
      <c r="R53" s="10">
        <f t="shared" si="19"/>
        <v>0</v>
      </c>
      <c r="S53" s="3"/>
      <c r="T53" s="3"/>
      <c r="U53" s="3"/>
      <c r="V53" s="3"/>
      <c r="W53" s="3"/>
    </row>
    <row r="54" spans="1:23" ht="19.5" customHeight="1" x14ac:dyDescent="0.25">
      <c r="A54" s="70"/>
      <c r="B54" s="1" t="s">
        <v>20</v>
      </c>
      <c r="C54" s="1">
        <v>290</v>
      </c>
      <c r="D54" s="1">
        <v>414</v>
      </c>
      <c r="E54" s="1" t="s">
        <v>165</v>
      </c>
      <c r="F54" s="10">
        <f t="shared" si="0"/>
        <v>0</v>
      </c>
      <c r="G54" s="3"/>
      <c r="H54" s="3"/>
      <c r="I54" s="3"/>
      <c r="J54" s="3"/>
      <c r="K54" s="3"/>
      <c r="L54" s="10">
        <f t="shared" si="18"/>
        <v>0</v>
      </c>
      <c r="M54" s="3"/>
      <c r="N54" s="3"/>
      <c r="O54" s="3"/>
      <c r="P54" s="3"/>
      <c r="Q54" s="3"/>
      <c r="R54" s="10">
        <f t="shared" si="19"/>
        <v>0</v>
      </c>
      <c r="S54" s="3"/>
      <c r="T54" s="3"/>
      <c r="U54" s="3"/>
      <c r="V54" s="3"/>
      <c r="W54" s="3"/>
    </row>
    <row r="55" spans="1:23" ht="24" customHeight="1" x14ac:dyDescent="0.25">
      <c r="A55" s="70"/>
      <c r="B55" s="1" t="s">
        <v>20</v>
      </c>
      <c r="C55" s="1">
        <v>290</v>
      </c>
      <c r="D55" s="1">
        <v>416</v>
      </c>
      <c r="E55" s="1" t="s">
        <v>165</v>
      </c>
      <c r="F55" s="10">
        <f t="shared" si="0"/>
        <v>0</v>
      </c>
      <c r="G55" s="3"/>
      <c r="H55" s="3"/>
      <c r="I55" s="3"/>
      <c r="J55" s="3"/>
      <c r="K55" s="3"/>
      <c r="L55" s="10">
        <f t="shared" si="18"/>
        <v>0</v>
      </c>
      <c r="M55" s="3"/>
      <c r="N55" s="3"/>
      <c r="O55" s="3"/>
      <c r="P55" s="3"/>
      <c r="Q55" s="3"/>
      <c r="R55" s="10">
        <f t="shared" si="19"/>
        <v>0</v>
      </c>
      <c r="S55" s="3"/>
      <c r="T55" s="3"/>
      <c r="U55" s="3"/>
      <c r="V55" s="3"/>
      <c r="W55" s="3"/>
    </row>
    <row r="56" spans="1:23" ht="24" customHeight="1" x14ac:dyDescent="0.25">
      <c r="A56" s="70"/>
      <c r="B56" s="1" t="s">
        <v>20</v>
      </c>
      <c r="C56" s="1">
        <v>290</v>
      </c>
      <c r="D56" s="1">
        <v>417</v>
      </c>
      <c r="E56" s="1" t="s">
        <v>165</v>
      </c>
      <c r="F56" s="10">
        <f t="shared" si="0"/>
        <v>0</v>
      </c>
      <c r="G56" s="3"/>
      <c r="H56" s="3"/>
      <c r="I56" s="3"/>
      <c r="J56" s="3"/>
      <c r="K56" s="3"/>
      <c r="L56" s="10">
        <f t="shared" si="18"/>
        <v>0</v>
      </c>
      <c r="M56" s="3"/>
      <c r="N56" s="3"/>
      <c r="O56" s="3"/>
      <c r="P56" s="3"/>
      <c r="Q56" s="3"/>
      <c r="R56" s="10">
        <f t="shared" si="19"/>
        <v>0</v>
      </c>
      <c r="S56" s="3"/>
      <c r="T56" s="3"/>
      <c r="U56" s="3"/>
      <c r="V56" s="3"/>
      <c r="W56" s="3"/>
    </row>
    <row r="57" spans="1:23" ht="24" customHeight="1" x14ac:dyDescent="0.25">
      <c r="A57" s="70"/>
      <c r="B57" s="1" t="s">
        <v>20</v>
      </c>
      <c r="C57" s="1">
        <v>290</v>
      </c>
      <c r="D57" s="1">
        <v>831</v>
      </c>
      <c r="E57" s="1" t="s">
        <v>165</v>
      </c>
      <c r="F57" s="10">
        <f t="shared" si="0"/>
        <v>0</v>
      </c>
      <c r="G57" s="3"/>
      <c r="H57" s="3"/>
      <c r="I57" s="3"/>
      <c r="J57" s="3"/>
      <c r="K57" s="3"/>
      <c r="L57" s="10">
        <f t="shared" si="18"/>
        <v>0</v>
      </c>
      <c r="M57" s="3"/>
      <c r="N57" s="3"/>
      <c r="O57" s="3"/>
      <c r="P57" s="3"/>
      <c r="Q57" s="3"/>
      <c r="R57" s="10">
        <f t="shared" si="19"/>
        <v>0</v>
      </c>
      <c r="S57" s="3"/>
      <c r="T57" s="3"/>
      <c r="U57" s="3"/>
      <c r="V57" s="3"/>
      <c r="W57" s="3"/>
    </row>
    <row r="58" spans="1:23" ht="24" customHeight="1" x14ac:dyDescent="0.25">
      <c r="A58" s="70"/>
      <c r="B58" s="1" t="s">
        <v>20</v>
      </c>
      <c r="C58" s="1">
        <v>290</v>
      </c>
      <c r="D58" s="1">
        <v>851</v>
      </c>
      <c r="E58" s="1" t="s">
        <v>165</v>
      </c>
      <c r="F58" s="10">
        <f t="shared" si="0"/>
        <v>0</v>
      </c>
      <c r="G58" s="3"/>
      <c r="H58" s="3"/>
      <c r="I58" s="3"/>
      <c r="J58" s="3"/>
      <c r="K58" s="3"/>
      <c r="L58" s="10">
        <f t="shared" si="18"/>
        <v>0</v>
      </c>
      <c r="M58" s="3"/>
      <c r="N58" s="3"/>
      <c r="O58" s="3"/>
      <c r="P58" s="3"/>
      <c r="Q58" s="3"/>
      <c r="R58" s="10">
        <f t="shared" si="19"/>
        <v>0</v>
      </c>
      <c r="S58" s="3"/>
      <c r="T58" s="3"/>
      <c r="U58" s="3"/>
      <c r="V58" s="3"/>
      <c r="W58" s="3"/>
    </row>
    <row r="59" spans="1:23" ht="24" customHeight="1" x14ac:dyDescent="0.25">
      <c r="A59" s="70"/>
      <c r="B59" s="1" t="s">
        <v>20</v>
      </c>
      <c r="C59" s="1">
        <v>290</v>
      </c>
      <c r="D59" s="1">
        <v>852</v>
      </c>
      <c r="E59" s="1" t="s">
        <v>165</v>
      </c>
      <c r="F59" s="10">
        <f t="shared" si="0"/>
        <v>0</v>
      </c>
      <c r="G59" s="3"/>
      <c r="H59" s="3"/>
      <c r="I59" s="3"/>
      <c r="J59" s="3"/>
      <c r="K59" s="3"/>
      <c r="L59" s="10">
        <f t="shared" si="18"/>
        <v>0</v>
      </c>
      <c r="M59" s="3"/>
      <c r="N59" s="3"/>
      <c r="O59" s="3"/>
      <c r="P59" s="3"/>
      <c r="Q59" s="3"/>
      <c r="R59" s="10">
        <f t="shared" si="19"/>
        <v>0</v>
      </c>
      <c r="S59" s="3"/>
      <c r="T59" s="3"/>
      <c r="U59" s="3"/>
      <c r="V59" s="3"/>
      <c r="W59" s="3"/>
    </row>
    <row r="60" spans="1:23" ht="24" customHeight="1" x14ac:dyDescent="0.25">
      <c r="A60" s="70"/>
      <c r="B60" s="1" t="s">
        <v>20</v>
      </c>
      <c r="C60" s="1">
        <v>290</v>
      </c>
      <c r="D60" s="1" t="s">
        <v>61</v>
      </c>
      <c r="E60" s="1" t="s">
        <v>165</v>
      </c>
      <c r="F60" s="10">
        <f t="shared" si="0"/>
        <v>0</v>
      </c>
      <c r="G60" s="3"/>
      <c r="H60" s="3"/>
      <c r="I60" s="3"/>
      <c r="J60" s="3"/>
      <c r="K60" s="3"/>
      <c r="L60" s="10">
        <f t="shared" si="18"/>
        <v>0</v>
      </c>
      <c r="M60" s="3"/>
      <c r="N60" s="3"/>
      <c r="O60" s="3"/>
      <c r="P60" s="3"/>
      <c r="Q60" s="3"/>
      <c r="R60" s="10">
        <f t="shared" si="19"/>
        <v>0</v>
      </c>
      <c r="S60" s="3"/>
      <c r="T60" s="3"/>
      <c r="U60" s="3"/>
      <c r="V60" s="3"/>
      <c r="W60" s="3"/>
    </row>
    <row r="61" spans="1:23" ht="30" customHeight="1" x14ac:dyDescent="0.25">
      <c r="A61" s="14" t="s">
        <v>34</v>
      </c>
      <c r="B61" s="1" t="s">
        <v>20</v>
      </c>
      <c r="C61" s="5">
        <v>300</v>
      </c>
      <c r="D61" s="5" t="s">
        <v>39</v>
      </c>
      <c r="E61" s="1" t="s">
        <v>165</v>
      </c>
      <c r="F61" s="10">
        <f t="shared" si="0"/>
        <v>574100</v>
      </c>
      <c r="G61" s="3">
        <f>G62+G69+G71+G76</f>
        <v>574100</v>
      </c>
      <c r="H61" s="3">
        <f t="shared" ref="H61:K61" si="20">H62+H69+H71+H76</f>
        <v>0</v>
      </c>
      <c r="I61" s="3">
        <f t="shared" si="20"/>
        <v>0</v>
      </c>
      <c r="J61" s="3">
        <f t="shared" si="20"/>
        <v>0</v>
      </c>
      <c r="K61" s="3">
        <f t="shared" si="20"/>
        <v>0</v>
      </c>
      <c r="L61" s="10">
        <f t="shared" si="18"/>
        <v>574100</v>
      </c>
      <c r="M61" s="3">
        <f>M62+M69+M71+M76</f>
        <v>574100</v>
      </c>
      <c r="N61" s="3">
        <f t="shared" ref="N61:Q61" si="21">N62+N69+N71+N76</f>
        <v>0</v>
      </c>
      <c r="O61" s="3">
        <f t="shared" si="21"/>
        <v>0</v>
      </c>
      <c r="P61" s="3">
        <f t="shared" si="21"/>
        <v>0</v>
      </c>
      <c r="Q61" s="3">
        <f t="shared" si="21"/>
        <v>0</v>
      </c>
      <c r="R61" s="10">
        <f t="shared" si="19"/>
        <v>574100</v>
      </c>
      <c r="S61" s="3">
        <f>S62+S69+S71+S76</f>
        <v>574100</v>
      </c>
      <c r="T61" s="3">
        <f t="shared" ref="T61:W61" si="22">T62+T69+T71+T76</f>
        <v>0</v>
      </c>
      <c r="U61" s="3">
        <f t="shared" si="22"/>
        <v>0</v>
      </c>
      <c r="V61" s="3">
        <f t="shared" si="22"/>
        <v>0</v>
      </c>
      <c r="W61" s="3">
        <f t="shared" si="22"/>
        <v>0</v>
      </c>
    </row>
    <row r="62" spans="1:23" ht="30" customHeight="1" x14ac:dyDescent="0.25">
      <c r="A62" s="14" t="s">
        <v>54</v>
      </c>
      <c r="B62" s="1" t="s">
        <v>53</v>
      </c>
      <c r="C62" s="5" t="s">
        <v>55</v>
      </c>
      <c r="D62" s="5" t="s">
        <v>39</v>
      </c>
      <c r="E62" s="1" t="s">
        <v>165</v>
      </c>
      <c r="F62" s="10">
        <f t="shared" si="0"/>
        <v>274100</v>
      </c>
      <c r="G62" s="3">
        <f>G63+G64+G65+G66+G67+G68</f>
        <v>274100</v>
      </c>
      <c r="H62" s="3">
        <f t="shared" ref="H62:K62" si="23">H63+H64+H65+H66+H67+H68</f>
        <v>0</v>
      </c>
      <c r="I62" s="3">
        <f t="shared" si="23"/>
        <v>0</v>
      </c>
      <c r="J62" s="3">
        <f t="shared" si="23"/>
        <v>0</v>
      </c>
      <c r="K62" s="3">
        <f t="shared" si="23"/>
        <v>0</v>
      </c>
      <c r="L62" s="10">
        <f t="shared" si="18"/>
        <v>274100</v>
      </c>
      <c r="M62" s="3">
        <f>G62</f>
        <v>274100</v>
      </c>
      <c r="N62" s="3">
        <f t="shared" ref="N62:Q62" si="24">N63+N64+N65+N66+N67+N68</f>
        <v>0</v>
      </c>
      <c r="O62" s="3">
        <f t="shared" si="24"/>
        <v>0</v>
      </c>
      <c r="P62" s="3">
        <f t="shared" si="24"/>
        <v>0</v>
      </c>
      <c r="Q62" s="3">
        <f t="shared" si="24"/>
        <v>0</v>
      </c>
      <c r="R62" s="10">
        <f t="shared" si="19"/>
        <v>274100</v>
      </c>
      <c r="S62" s="3">
        <f>G62</f>
        <v>274100</v>
      </c>
      <c r="T62" s="3">
        <f t="shared" ref="T62:W62" si="25">T63+T64+T65+T66+T67+T68</f>
        <v>0</v>
      </c>
      <c r="U62" s="3">
        <f t="shared" si="25"/>
        <v>0</v>
      </c>
      <c r="V62" s="3">
        <f t="shared" si="25"/>
        <v>0</v>
      </c>
      <c r="W62" s="3">
        <f t="shared" si="25"/>
        <v>0</v>
      </c>
    </row>
    <row r="63" spans="1:23" ht="24" customHeight="1" x14ac:dyDescent="0.25">
      <c r="A63" s="70" t="s">
        <v>35</v>
      </c>
      <c r="B63" s="1" t="s">
        <v>20</v>
      </c>
      <c r="C63" s="5">
        <v>310</v>
      </c>
      <c r="D63" s="5">
        <v>243</v>
      </c>
      <c r="E63" s="1" t="s">
        <v>165</v>
      </c>
      <c r="F63" s="10">
        <f t="shared" si="0"/>
        <v>0</v>
      </c>
      <c r="G63" s="3"/>
      <c r="H63" s="3"/>
      <c r="I63" s="3"/>
      <c r="J63" s="3"/>
      <c r="K63" s="3"/>
      <c r="L63" s="10">
        <f t="shared" si="18"/>
        <v>0</v>
      </c>
      <c r="M63" s="3"/>
      <c r="N63" s="3"/>
      <c r="O63" s="3"/>
      <c r="P63" s="3"/>
      <c r="Q63" s="3"/>
      <c r="R63" s="10">
        <f t="shared" si="19"/>
        <v>0</v>
      </c>
      <c r="S63" s="3"/>
      <c r="T63" s="3"/>
      <c r="U63" s="3"/>
      <c r="V63" s="3"/>
      <c r="W63" s="3"/>
    </row>
    <row r="64" spans="1:23" ht="24" customHeight="1" x14ac:dyDescent="0.25">
      <c r="A64" s="70"/>
      <c r="B64" s="1" t="s">
        <v>20</v>
      </c>
      <c r="C64" s="5">
        <v>310</v>
      </c>
      <c r="D64" s="5">
        <v>244</v>
      </c>
      <c r="E64" s="1" t="s">
        <v>165</v>
      </c>
      <c r="F64" s="10">
        <f t="shared" si="0"/>
        <v>274100</v>
      </c>
      <c r="G64" s="3">
        <v>274100</v>
      </c>
      <c r="H64" s="3"/>
      <c r="I64" s="3"/>
      <c r="J64" s="3"/>
      <c r="K64" s="3"/>
      <c r="L64" s="10">
        <f t="shared" si="18"/>
        <v>274100</v>
      </c>
      <c r="M64" s="3">
        <f>G64</f>
        <v>274100</v>
      </c>
      <c r="N64" s="3"/>
      <c r="O64" s="3"/>
      <c r="P64" s="3"/>
      <c r="Q64" s="3"/>
      <c r="R64" s="10">
        <f t="shared" si="19"/>
        <v>274100</v>
      </c>
      <c r="S64" s="3">
        <f>G64</f>
        <v>274100</v>
      </c>
      <c r="T64" s="3"/>
      <c r="U64" s="3"/>
      <c r="V64" s="3"/>
      <c r="W64" s="3"/>
    </row>
    <row r="65" spans="1:23" ht="24.75" customHeight="1" x14ac:dyDescent="0.25">
      <c r="A65" s="70"/>
      <c r="B65" s="1" t="s">
        <v>20</v>
      </c>
      <c r="C65" s="5">
        <v>310</v>
      </c>
      <c r="D65" s="5">
        <v>412</v>
      </c>
      <c r="E65" s="1" t="s">
        <v>165</v>
      </c>
      <c r="F65" s="10">
        <f t="shared" si="0"/>
        <v>0</v>
      </c>
      <c r="G65" s="3"/>
      <c r="H65" s="3"/>
      <c r="I65" s="3"/>
      <c r="J65" s="3"/>
      <c r="K65" s="3"/>
      <c r="L65" s="10">
        <f t="shared" si="18"/>
        <v>0</v>
      </c>
      <c r="M65" s="3"/>
      <c r="N65" s="3"/>
      <c r="O65" s="3"/>
      <c r="P65" s="3"/>
      <c r="Q65" s="3"/>
      <c r="R65" s="10">
        <f t="shared" si="19"/>
        <v>0</v>
      </c>
      <c r="S65" s="3"/>
      <c r="T65" s="3"/>
      <c r="U65" s="3"/>
      <c r="V65" s="3"/>
      <c r="W65" s="3"/>
    </row>
    <row r="66" spans="1:23" ht="25.5" customHeight="1" x14ac:dyDescent="0.25">
      <c r="A66" s="70"/>
      <c r="B66" s="1" t="s">
        <v>20</v>
      </c>
      <c r="C66" s="5">
        <v>310</v>
      </c>
      <c r="D66" s="5">
        <v>414</v>
      </c>
      <c r="E66" s="1" t="s">
        <v>165</v>
      </c>
      <c r="F66" s="10">
        <f t="shared" si="0"/>
        <v>0</v>
      </c>
      <c r="G66" s="3"/>
      <c r="H66" s="3"/>
      <c r="I66" s="3"/>
      <c r="J66" s="3"/>
      <c r="K66" s="3"/>
      <c r="L66" s="10">
        <f t="shared" si="18"/>
        <v>0</v>
      </c>
      <c r="M66" s="3"/>
      <c r="N66" s="3"/>
      <c r="O66" s="3"/>
      <c r="P66" s="3"/>
      <c r="Q66" s="3"/>
      <c r="R66" s="10">
        <f t="shared" si="19"/>
        <v>0</v>
      </c>
      <c r="S66" s="3"/>
      <c r="T66" s="3"/>
      <c r="U66" s="3"/>
      <c r="V66" s="3"/>
      <c r="W66" s="3"/>
    </row>
    <row r="67" spans="1:23" ht="23.25" customHeight="1" x14ac:dyDescent="0.25">
      <c r="A67" s="70"/>
      <c r="B67" s="1" t="s">
        <v>20</v>
      </c>
      <c r="C67" s="5">
        <v>310</v>
      </c>
      <c r="D67" s="5">
        <v>416</v>
      </c>
      <c r="E67" s="1" t="s">
        <v>165</v>
      </c>
      <c r="F67" s="10">
        <f t="shared" si="0"/>
        <v>0</v>
      </c>
      <c r="G67" s="3"/>
      <c r="H67" s="3"/>
      <c r="I67" s="3"/>
      <c r="J67" s="3"/>
      <c r="K67" s="3"/>
      <c r="L67" s="10">
        <f t="shared" si="18"/>
        <v>0</v>
      </c>
      <c r="M67" s="3"/>
      <c r="N67" s="3"/>
      <c r="O67" s="3"/>
      <c r="P67" s="3"/>
      <c r="Q67" s="3"/>
      <c r="R67" s="10">
        <f t="shared" si="19"/>
        <v>0</v>
      </c>
      <c r="S67" s="3"/>
      <c r="T67" s="3"/>
      <c r="U67" s="3"/>
      <c r="V67" s="3"/>
      <c r="W67" s="3"/>
    </row>
    <row r="68" spans="1:23" ht="22.5" customHeight="1" x14ac:dyDescent="0.25">
      <c r="A68" s="70"/>
      <c r="B68" s="1" t="s">
        <v>20</v>
      </c>
      <c r="C68" s="5">
        <v>310</v>
      </c>
      <c r="D68" s="5">
        <v>417</v>
      </c>
      <c r="E68" s="1" t="s">
        <v>165</v>
      </c>
      <c r="F68" s="10">
        <f t="shared" si="0"/>
        <v>0</v>
      </c>
      <c r="G68" s="3"/>
      <c r="H68" s="3"/>
      <c r="I68" s="3"/>
      <c r="J68" s="3"/>
      <c r="K68" s="3"/>
      <c r="L68" s="10">
        <f t="shared" si="18"/>
        <v>0</v>
      </c>
      <c r="M68" s="3"/>
      <c r="N68" s="3"/>
      <c r="O68" s="3"/>
      <c r="P68" s="3"/>
      <c r="Q68" s="3"/>
      <c r="R68" s="10">
        <f t="shared" si="19"/>
        <v>0</v>
      </c>
      <c r="S68" s="3"/>
      <c r="T68" s="3"/>
      <c r="U68" s="3"/>
      <c r="V68" s="3"/>
      <c r="W68" s="3"/>
    </row>
    <row r="69" spans="1:23" ht="30" customHeight="1" x14ac:dyDescent="0.25">
      <c r="A69" s="14" t="s">
        <v>45</v>
      </c>
      <c r="B69" s="1" t="s">
        <v>20</v>
      </c>
      <c r="C69" s="5" t="s">
        <v>46</v>
      </c>
      <c r="D69" s="5" t="s">
        <v>39</v>
      </c>
      <c r="E69" s="1" t="s">
        <v>165</v>
      </c>
      <c r="F69" s="10">
        <f t="shared" si="0"/>
        <v>0</v>
      </c>
      <c r="G69" s="3">
        <f>G70</f>
        <v>0</v>
      </c>
      <c r="H69" s="3">
        <f t="shared" ref="H69:K69" si="26">H70</f>
        <v>0</v>
      </c>
      <c r="I69" s="3">
        <f t="shared" si="26"/>
        <v>0</v>
      </c>
      <c r="J69" s="3">
        <f t="shared" si="26"/>
        <v>0</v>
      </c>
      <c r="K69" s="3">
        <f t="shared" si="26"/>
        <v>0</v>
      </c>
      <c r="L69" s="10">
        <f t="shared" si="18"/>
        <v>0</v>
      </c>
      <c r="M69" s="3">
        <f>M70</f>
        <v>0</v>
      </c>
      <c r="N69" s="3">
        <f t="shared" ref="N69:Q69" si="27">N70</f>
        <v>0</v>
      </c>
      <c r="O69" s="3">
        <f t="shared" si="27"/>
        <v>0</v>
      </c>
      <c r="P69" s="3">
        <f t="shared" si="27"/>
        <v>0</v>
      </c>
      <c r="Q69" s="3">
        <f t="shared" si="27"/>
        <v>0</v>
      </c>
      <c r="R69" s="10">
        <f t="shared" si="19"/>
        <v>0</v>
      </c>
      <c r="S69" s="3">
        <f>S70</f>
        <v>0</v>
      </c>
      <c r="T69" s="3">
        <f t="shared" ref="T69:W69" si="28">T70</f>
        <v>0</v>
      </c>
      <c r="U69" s="3">
        <f t="shared" si="28"/>
        <v>0</v>
      </c>
      <c r="V69" s="3">
        <f t="shared" si="28"/>
        <v>0</v>
      </c>
      <c r="W69" s="3">
        <f t="shared" si="28"/>
        <v>0</v>
      </c>
    </row>
    <row r="70" spans="1:23" ht="30" customHeight="1" x14ac:dyDescent="0.25">
      <c r="A70" s="14" t="s">
        <v>36</v>
      </c>
      <c r="B70" s="1" t="s">
        <v>20</v>
      </c>
      <c r="C70" s="5">
        <v>320</v>
      </c>
      <c r="D70" s="5">
        <v>244</v>
      </c>
      <c r="E70" s="1" t="s">
        <v>165</v>
      </c>
      <c r="F70" s="10">
        <f t="shared" si="0"/>
        <v>0</v>
      </c>
      <c r="G70" s="3"/>
      <c r="H70" s="3"/>
      <c r="I70" s="3"/>
      <c r="J70" s="3"/>
      <c r="K70" s="3"/>
      <c r="L70" s="10">
        <f t="shared" si="18"/>
        <v>0</v>
      </c>
      <c r="M70" s="3"/>
      <c r="N70" s="3"/>
      <c r="O70" s="3"/>
      <c r="P70" s="3"/>
      <c r="Q70" s="3"/>
      <c r="R70" s="10">
        <f t="shared" si="19"/>
        <v>0</v>
      </c>
      <c r="S70" s="3"/>
      <c r="T70" s="3"/>
      <c r="U70" s="3"/>
      <c r="V70" s="3"/>
      <c r="W70" s="3"/>
    </row>
    <row r="71" spans="1:23" ht="30" customHeight="1" x14ac:dyDescent="0.25">
      <c r="A71" s="14" t="s">
        <v>47</v>
      </c>
      <c r="B71" s="1" t="s">
        <v>20</v>
      </c>
      <c r="C71" s="5" t="s">
        <v>48</v>
      </c>
      <c r="D71" s="5" t="s">
        <v>39</v>
      </c>
      <c r="E71" s="1" t="s">
        <v>165</v>
      </c>
      <c r="F71" s="10">
        <f t="shared" si="0"/>
        <v>0</v>
      </c>
      <c r="G71" s="3">
        <f>G72+G73+G74+G75</f>
        <v>0</v>
      </c>
      <c r="H71" s="3">
        <f t="shared" ref="H71:K71" si="29">H72+H73+H74+H75</f>
        <v>0</v>
      </c>
      <c r="I71" s="3">
        <f t="shared" si="29"/>
        <v>0</v>
      </c>
      <c r="J71" s="3">
        <f t="shared" si="29"/>
        <v>0</v>
      </c>
      <c r="K71" s="3">
        <f t="shared" si="29"/>
        <v>0</v>
      </c>
      <c r="L71" s="10">
        <f t="shared" si="18"/>
        <v>0</v>
      </c>
      <c r="M71" s="3">
        <f>M72+M73+M74+M75</f>
        <v>0</v>
      </c>
      <c r="N71" s="3">
        <f t="shared" ref="N71:Q71" si="30">N72+N73+N74+N75</f>
        <v>0</v>
      </c>
      <c r="O71" s="3">
        <f t="shared" si="30"/>
        <v>0</v>
      </c>
      <c r="P71" s="3">
        <f t="shared" si="30"/>
        <v>0</v>
      </c>
      <c r="Q71" s="3">
        <f t="shared" si="30"/>
        <v>0</v>
      </c>
      <c r="R71" s="10">
        <f t="shared" si="19"/>
        <v>0</v>
      </c>
      <c r="S71" s="3">
        <f>S72+S73+S74+S75</f>
        <v>0</v>
      </c>
      <c r="T71" s="3">
        <f t="shared" ref="T71:W71" si="31">T72+T73+T74+T75</f>
        <v>0</v>
      </c>
      <c r="U71" s="3">
        <f t="shared" si="31"/>
        <v>0</v>
      </c>
      <c r="V71" s="3">
        <f t="shared" si="31"/>
        <v>0</v>
      </c>
      <c r="W71" s="3">
        <f t="shared" si="31"/>
        <v>0</v>
      </c>
    </row>
    <row r="72" spans="1:23" ht="30" customHeight="1" x14ac:dyDescent="0.25">
      <c r="A72" s="70" t="s">
        <v>37</v>
      </c>
      <c r="B72" s="1" t="s">
        <v>20</v>
      </c>
      <c r="C72" s="5">
        <v>330</v>
      </c>
      <c r="D72" s="5">
        <v>412</v>
      </c>
      <c r="E72" s="1" t="s">
        <v>165</v>
      </c>
      <c r="F72" s="10">
        <f t="shared" si="0"/>
        <v>0</v>
      </c>
      <c r="G72" s="3"/>
      <c r="H72" s="3"/>
      <c r="I72" s="3"/>
      <c r="J72" s="3"/>
      <c r="K72" s="3"/>
      <c r="L72" s="10">
        <f t="shared" si="18"/>
        <v>0</v>
      </c>
      <c r="M72" s="3"/>
      <c r="N72" s="3"/>
      <c r="O72" s="3"/>
      <c r="P72" s="3"/>
      <c r="Q72" s="3"/>
      <c r="R72" s="10">
        <f t="shared" si="19"/>
        <v>0</v>
      </c>
      <c r="S72" s="3"/>
      <c r="T72" s="3"/>
      <c r="U72" s="3"/>
      <c r="V72" s="3"/>
      <c r="W72" s="3"/>
    </row>
    <row r="73" spans="1:23" ht="30" customHeight="1" x14ac:dyDescent="0.25">
      <c r="A73" s="70"/>
      <c r="B73" s="1" t="s">
        <v>20</v>
      </c>
      <c r="C73" s="5">
        <v>330</v>
      </c>
      <c r="D73" s="5">
        <v>414</v>
      </c>
      <c r="E73" s="1" t="s">
        <v>165</v>
      </c>
      <c r="F73" s="10">
        <f t="shared" si="0"/>
        <v>0</v>
      </c>
      <c r="G73" s="3"/>
      <c r="H73" s="3"/>
      <c r="I73" s="3"/>
      <c r="J73" s="3"/>
      <c r="K73" s="3"/>
      <c r="L73" s="10">
        <f t="shared" si="18"/>
        <v>0</v>
      </c>
      <c r="M73" s="3"/>
      <c r="N73" s="3"/>
      <c r="O73" s="3"/>
      <c r="P73" s="3"/>
      <c r="Q73" s="3"/>
      <c r="R73" s="10">
        <f t="shared" si="19"/>
        <v>0</v>
      </c>
      <c r="S73" s="3"/>
      <c r="T73" s="3"/>
      <c r="U73" s="3"/>
      <c r="V73" s="3"/>
      <c r="W73" s="3"/>
    </row>
    <row r="74" spans="1:23" ht="30" customHeight="1" x14ac:dyDescent="0.25">
      <c r="A74" s="70"/>
      <c r="B74" s="1" t="s">
        <v>20</v>
      </c>
      <c r="C74" s="5">
        <v>330</v>
      </c>
      <c r="D74" s="5">
        <v>416</v>
      </c>
      <c r="E74" s="1" t="s">
        <v>165</v>
      </c>
      <c r="F74" s="10">
        <f t="shared" si="0"/>
        <v>0</v>
      </c>
      <c r="G74" s="3"/>
      <c r="H74" s="3"/>
      <c r="I74" s="3"/>
      <c r="J74" s="3"/>
      <c r="K74" s="3"/>
      <c r="L74" s="10">
        <f t="shared" si="18"/>
        <v>0</v>
      </c>
      <c r="M74" s="3"/>
      <c r="N74" s="3"/>
      <c r="O74" s="3"/>
      <c r="P74" s="3"/>
      <c r="Q74" s="3"/>
      <c r="R74" s="10">
        <f t="shared" si="19"/>
        <v>0</v>
      </c>
      <c r="S74" s="3"/>
      <c r="T74" s="3"/>
      <c r="U74" s="3"/>
      <c r="V74" s="3"/>
      <c r="W74" s="3"/>
    </row>
    <row r="75" spans="1:23" ht="30" customHeight="1" x14ac:dyDescent="0.25">
      <c r="A75" s="70"/>
      <c r="B75" s="1" t="s">
        <v>20</v>
      </c>
      <c r="C75" s="5">
        <v>330</v>
      </c>
      <c r="D75" s="5">
        <v>417</v>
      </c>
      <c r="E75" s="1" t="s">
        <v>165</v>
      </c>
      <c r="F75" s="10">
        <f t="shared" si="0"/>
        <v>0</v>
      </c>
      <c r="G75" s="3"/>
      <c r="H75" s="3"/>
      <c r="I75" s="3"/>
      <c r="J75" s="3"/>
      <c r="K75" s="3"/>
      <c r="L75" s="10">
        <f t="shared" si="18"/>
        <v>0</v>
      </c>
      <c r="M75" s="3"/>
      <c r="N75" s="3"/>
      <c r="O75" s="3"/>
      <c r="P75" s="3"/>
      <c r="Q75" s="3"/>
      <c r="R75" s="10">
        <f t="shared" si="19"/>
        <v>0</v>
      </c>
      <c r="S75" s="3"/>
      <c r="T75" s="3"/>
      <c r="U75" s="3"/>
      <c r="V75" s="3"/>
      <c r="W75" s="3"/>
    </row>
    <row r="76" spans="1:23" ht="30" customHeight="1" x14ac:dyDescent="0.25">
      <c r="A76" s="14" t="s">
        <v>49</v>
      </c>
      <c r="B76" s="1" t="s">
        <v>20</v>
      </c>
      <c r="C76" s="5" t="s">
        <v>50</v>
      </c>
      <c r="D76" s="5" t="s">
        <v>39</v>
      </c>
      <c r="E76" s="1" t="s">
        <v>165</v>
      </c>
      <c r="F76" s="10">
        <f t="shared" si="0"/>
        <v>300000</v>
      </c>
      <c r="G76" s="3">
        <f>G77+G78+G79+G80+G81</f>
        <v>300000</v>
      </c>
      <c r="H76" s="3">
        <f t="shared" ref="H76:K76" si="32">H77+H78+H79+H80+H81</f>
        <v>0</v>
      </c>
      <c r="I76" s="3">
        <f t="shared" si="32"/>
        <v>0</v>
      </c>
      <c r="J76" s="3">
        <f t="shared" si="32"/>
        <v>0</v>
      </c>
      <c r="K76" s="3">
        <f t="shared" si="32"/>
        <v>0</v>
      </c>
      <c r="L76" s="10">
        <f t="shared" si="18"/>
        <v>300000</v>
      </c>
      <c r="M76" s="3">
        <f>M77+M78+M79+M80+M81</f>
        <v>300000</v>
      </c>
      <c r="N76" s="3">
        <f t="shared" ref="N76:Q76" si="33">N77+N78+N79+N80+N81</f>
        <v>0</v>
      </c>
      <c r="O76" s="3">
        <f t="shared" si="33"/>
        <v>0</v>
      </c>
      <c r="P76" s="3">
        <f t="shared" si="33"/>
        <v>0</v>
      </c>
      <c r="Q76" s="3">
        <f t="shared" si="33"/>
        <v>0</v>
      </c>
      <c r="R76" s="10">
        <f t="shared" si="19"/>
        <v>300000</v>
      </c>
      <c r="S76" s="3">
        <f>S77+S78+S79+S80+S81</f>
        <v>300000</v>
      </c>
      <c r="T76" s="3">
        <f t="shared" ref="T76:W76" si="34">T77+T78+T79+T80+T81</f>
        <v>0</v>
      </c>
      <c r="U76" s="3">
        <f t="shared" si="34"/>
        <v>0</v>
      </c>
      <c r="V76" s="3">
        <f t="shared" si="34"/>
        <v>0</v>
      </c>
      <c r="W76" s="3">
        <f t="shared" si="34"/>
        <v>0</v>
      </c>
    </row>
    <row r="77" spans="1:23" ht="24" customHeight="1" x14ac:dyDescent="0.25">
      <c r="A77" s="70" t="s">
        <v>38</v>
      </c>
      <c r="B77" s="1" t="s">
        <v>20</v>
      </c>
      <c r="C77" s="5">
        <v>340</v>
      </c>
      <c r="D77" s="5">
        <v>243</v>
      </c>
      <c r="E77" s="1" t="s">
        <v>165</v>
      </c>
      <c r="F77" s="10">
        <f t="shared" si="0"/>
        <v>0</v>
      </c>
      <c r="G77" s="3"/>
      <c r="H77" s="3"/>
      <c r="I77" s="3"/>
      <c r="J77" s="3"/>
      <c r="K77" s="3"/>
      <c r="L77" s="10">
        <f t="shared" si="18"/>
        <v>0</v>
      </c>
      <c r="M77" s="3"/>
      <c r="N77" s="3"/>
      <c r="O77" s="3"/>
      <c r="P77" s="3"/>
      <c r="Q77" s="3"/>
      <c r="R77" s="10">
        <f t="shared" si="19"/>
        <v>0</v>
      </c>
      <c r="S77" s="3"/>
      <c r="T77" s="3"/>
      <c r="U77" s="3"/>
      <c r="V77" s="3"/>
      <c r="W77" s="3"/>
    </row>
    <row r="78" spans="1:23" ht="21.75" customHeight="1" x14ac:dyDescent="0.25">
      <c r="A78" s="70"/>
      <c r="B78" s="1" t="s">
        <v>20</v>
      </c>
      <c r="C78" s="1">
        <v>340</v>
      </c>
      <c r="D78" s="1">
        <v>244</v>
      </c>
      <c r="E78" s="1" t="s">
        <v>165</v>
      </c>
      <c r="F78" s="10">
        <f t="shared" si="0"/>
        <v>300000</v>
      </c>
      <c r="G78" s="3">
        <v>300000</v>
      </c>
      <c r="H78" s="3"/>
      <c r="I78" s="3"/>
      <c r="J78" s="3"/>
      <c r="K78" s="3"/>
      <c r="L78" s="10">
        <f t="shared" si="18"/>
        <v>300000</v>
      </c>
      <c r="M78" s="3">
        <f>G78</f>
        <v>300000</v>
      </c>
      <c r="N78" s="3"/>
      <c r="O78" s="3"/>
      <c r="P78" s="3"/>
      <c r="Q78" s="3"/>
      <c r="R78" s="10">
        <f t="shared" si="19"/>
        <v>300000</v>
      </c>
      <c r="S78" s="3">
        <f>G78</f>
        <v>300000</v>
      </c>
      <c r="T78" s="3"/>
      <c r="U78" s="3"/>
      <c r="V78" s="3"/>
      <c r="W78" s="3"/>
    </row>
    <row r="79" spans="1:23" ht="25.5" customHeight="1" x14ac:dyDescent="0.25">
      <c r="A79" s="70"/>
      <c r="B79" s="1" t="s">
        <v>20</v>
      </c>
      <c r="C79" s="1">
        <v>340</v>
      </c>
      <c r="D79" s="1">
        <v>412</v>
      </c>
      <c r="E79" s="1" t="s">
        <v>165</v>
      </c>
      <c r="F79" s="10">
        <f t="shared" si="0"/>
        <v>0</v>
      </c>
      <c r="G79" s="3"/>
      <c r="H79" s="3"/>
      <c r="I79" s="3"/>
      <c r="J79" s="3"/>
      <c r="K79" s="3"/>
      <c r="L79" s="10">
        <f t="shared" si="18"/>
        <v>0</v>
      </c>
      <c r="M79" s="3"/>
      <c r="N79" s="3"/>
      <c r="O79" s="3"/>
      <c r="P79" s="3"/>
      <c r="Q79" s="3"/>
      <c r="R79" s="10">
        <f t="shared" si="19"/>
        <v>0</v>
      </c>
      <c r="S79" s="3"/>
      <c r="T79" s="3"/>
      <c r="U79" s="3"/>
      <c r="V79" s="3"/>
      <c r="W79" s="3"/>
    </row>
    <row r="80" spans="1:23" ht="23.25" customHeight="1" x14ac:dyDescent="0.25">
      <c r="A80" s="70"/>
      <c r="B80" s="1" t="s">
        <v>20</v>
      </c>
      <c r="C80" s="1">
        <v>340</v>
      </c>
      <c r="D80" s="1">
        <v>414</v>
      </c>
      <c r="E80" s="1" t="s">
        <v>165</v>
      </c>
      <c r="F80" s="10">
        <f t="shared" si="0"/>
        <v>0</v>
      </c>
      <c r="G80" s="3"/>
      <c r="H80" s="3"/>
      <c r="I80" s="3"/>
      <c r="J80" s="3"/>
      <c r="K80" s="3"/>
      <c r="L80" s="10">
        <f t="shared" si="18"/>
        <v>0</v>
      </c>
      <c r="M80" s="3"/>
      <c r="N80" s="3"/>
      <c r="O80" s="3"/>
      <c r="P80" s="3"/>
      <c r="Q80" s="3"/>
      <c r="R80" s="10">
        <f t="shared" si="19"/>
        <v>0</v>
      </c>
      <c r="S80" s="3"/>
      <c r="T80" s="3"/>
      <c r="U80" s="3"/>
      <c r="V80" s="3"/>
      <c r="W80" s="3"/>
    </row>
    <row r="81" spans="1:23" ht="25.5" customHeight="1" x14ac:dyDescent="0.25">
      <c r="A81" s="70"/>
      <c r="B81" s="1" t="s">
        <v>20</v>
      </c>
      <c r="C81" s="1">
        <v>340</v>
      </c>
      <c r="D81" s="1">
        <v>417</v>
      </c>
      <c r="E81" s="1" t="s">
        <v>165</v>
      </c>
      <c r="F81" s="10">
        <f t="shared" si="0"/>
        <v>0</v>
      </c>
      <c r="G81" s="3"/>
      <c r="H81" s="3"/>
      <c r="I81" s="3"/>
      <c r="J81" s="3"/>
      <c r="K81" s="3"/>
      <c r="L81" s="10">
        <f t="shared" si="18"/>
        <v>0</v>
      </c>
      <c r="M81" s="3"/>
      <c r="N81" s="3"/>
      <c r="O81" s="3"/>
      <c r="P81" s="3"/>
      <c r="Q81" s="3"/>
      <c r="R81" s="10">
        <f t="shared" si="19"/>
        <v>0</v>
      </c>
      <c r="S81" s="3"/>
      <c r="T81" s="3"/>
      <c r="U81" s="3"/>
      <c r="V81" s="3"/>
      <c r="W81" s="3"/>
    </row>
    <row r="85" spans="1:23" x14ac:dyDescent="0.25">
      <c r="F85" s="107" t="s">
        <v>166</v>
      </c>
    </row>
    <row r="86" spans="1:23" x14ac:dyDescent="0.25">
      <c r="F86" s="108"/>
    </row>
    <row r="87" spans="1:23" x14ac:dyDescent="0.25">
      <c r="F87" s="109" t="s">
        <v>167</v>
      </c>
    </row>
  </sheetData>
  <mergeCells count="24">
    <mergeCell ref="R2:W2"/>
    <mergeCell ref="R3:W3"/>
    <mergeCell ref="R4:R5"/>
    <mergeCell ref="S4:W4"/>
    <mergeCell ref="F2:K2"/>
    <mergeCell ref="A26:A30"/>
    <mergeCell ref="B2:B4"/>
    <mergeCell ref="C2:E4"/>
    <mergeCell ref="A2:A5"/>
    <mergeCell ref="A1:E1"/>
    <mergeCell ref="F4:F5"/>
    <mergeCell ref="A77:A81"/>
    <mergeCell ref="A36:A37"/>
    <mergeCell ref="A38:A43"/>
    <mergeCell ref="A47:A60"/>
    <mergeCell ref="A63:A68"/>
    <mergeCell ref="A72:A75"/>
    <mergeCell ref="A32:A35"/>
    <mergeCell ref="G4:K4"/>
    <mergeCell ref="F3:K3"/>
    <mergeCell ref="L2:Q2"/>
    <mergeCell ref="L3:Q3"/>
    <mergeCell ref="L4:L5"/>
    <mergeCell ref="M4:Q4"/>
  </mergeCells>
  <pageMargins left="0.32" right="0.19685039370078741" top="0.36" bottom="0.46" header="0.32" footer="0.38"/>
  <pageSetup paperSize="9" scale="7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workbookViewId="0">
      <selection activeCell="B4" sqref="B4:B6"/>
    </sheetView>
  </sheetViews>
  <sheetFormatPr defaultRowHeight="15" x14ac:dyDescent="0.25"/>
  <cols>
    <col min="1" max="1" width="54.28515625" customWidth="1"/>
    <col min="2" max="2" width="9.42578125" customWidth="1"/>
    <col min="3" max="3" width="6.7109375" bestFit="1" customWidth="1"/>
    <col min="4" max="4" width="7.42578125" customWidth="1"/>
    <col min="5" max="5" width="7.5703125" customWidth="1"/>
    <col min="7" max="7" width="13" customWidth="1"/>
    <col min="8" max="8" width="15.42578125" customWidth="1"/>
    <col min="9" max="9" width="12.5703125" customWidth="1"/>
    <col min="10" max="10" width="14.42578125" customWidth="1"/>
    <col min="11" max="11" width="11.7109375" customWidth="1"/>
    <col min="13" max="13" width="12.85546875" customWidth="1"/>
    <col min="14" max="14" width="15" customWidth="1"/>
    <col min="15" max="15" width="12.5703125" customWidth="1"/>
    <col min="16" max="16" width="14.5703125" customWidth="1"/>
    <col min="17" max="17" width="11.7109375" customWidth="1"/>
    <col min="19" max="19" width="12.85546875" customWidth="1"/>
    <col min="20" max="20" width="16.28515625" customWidth="1"/>
    <col min="21" max="21" width="12.5703125" customWidth="1"/>
    <col min="22" max="22" width="15" customWidth="1"/>
    <col min="23" max="23" width="11.7109375" customWidth="1"/>
  </cols>
  <sheetData>
    <row r="1" spans="1:23" x14ac:dyDescent="0.25">
      <c r="F1" s="23"/>
      <c r="G1" s="23"/>
      <c r="H1" s="23"/>
      <c r="I1" s="95" t="s">
        <v>67</v>
      </c>
      <c r="J1" s="95"/>
      <c r="K1" s="95"/>
      <c r="L1" s="95"/>
      <c r="M1" s="95"/>
      <c r="N1" s="95"/>
      <c r="O1" s="95"/>
      <c r="P1" s="95"/>
      <c r="Q1" s="95"/>
    </row>
    <row r="2" spans="1:23" x14ac:dyDescent="0.25">
      <c r="F2" s="21"/>
      <c r="G2" s="21"/>
      <c r="H2" s="21"/>
      <c r="I2" s="95"/>
      <c r="J2" s="95"/>
      <c r="K2" s="95"/>
      <c r="L2" s="95"/>
      <c r="M2" s="95"/>
      <c r="N2" s="95"/>
      <c r="O2" s="95"/>
      <c r="P2" s="95"/>
      <c r="Q2" s="95"/>
    </row>
    <row r="3" spans="1:23" ht="15" customHeight="1" x14ac:dyDescent="0.3">
      <c r="A3" s="22"/>
      <c r="B3" s="22"/>
      <c r="C3" s="22"/>
      <c r="D3" s="22"/>
      <c r="E3" s="22"/>
      <c r="F3" s="69" t="s">
        <v>65</v>
      </c>
      <c r="G3" s="69"/>
      <c r="H3" s="69"/>
      <c r="I3" s="69"/>
      <c r="J3" s="69"/>
      <c r="K3" s="69"/>
      <c r="L3" s="69"/>
      <c r="M3" s="69"/>
    </row>
    <row r="4" spans="1:23" ht="24" customHeight="1" x14ac:dyDescent="0.25">
      <c r="A4" s="80" t="s">
        <v>0</v>
      </c>
      <c r="B4" s="83" t="s">
        <v>5</v>
      </c>
      <c r="C4" s="86" t="s">
        <v>6</v>
      </c>
      <c r="D4" s="87"/>
      <c r="E4" s="88"/>
      <c r="F4" s="74" t="s">
        <v>62</v>
      </c>
      <c r="G4" s="75"/>
      <c r="H4" s="75"/>
      <c r="I4" s="75"/>
      <c r="J4" s="75"/>
      <c r="K4" s="76"/>
      <c r="L4" s="74" t="s">
        <v>63</v>
      </c>
      <c r="M4" s="75"/>
      <c r="N4" s="75"/>
      <c r="O4" s="75"/>
      <c r="P4" s="75"/>
      <c r="Q4" s="76"/>
      <c r="R4" s="74" t="s">
        <v>64</v>
      </c>
      <c r="S4" s="75"/>
      <c r="T4" s="75"/>
      <c r="U4" s="75"/>
      <c r="V4" s="75"/>
      <c r="W4" s="76"/>
    </row>
    <row r="5" spans="1:23" ht="29.25" customHeight="1" x14ac:dyDescent="0.25">
      <c r="A5" s="81"/>
      <c r="B5" s="84"/>
      <c r="C5" s="89"/>
      <c r="D5" s="90"/>
      <c r="E5" s="91"/>
      <c r="F5" s="77" t="s">
        <v>58</v>
      </c>
      <c r="G5" s="78"/>
      <c r="H5" s="78"/>
      <c r="I5" s="78"/>
      <c r="J5" s="78"/>
      <c r="K5" s="79"/>
      <c r="L5" s="77" t="s">
        <v>58</v>
      </c>
      <c r="M5" s="78"/>
      <c r="N5" s="78"/>
      <c r="O5" s="78"/>
      <c r="P5" s="78"/>
      <c r="Q5" s="79"/>
      <c r="R5" s="77" t="s">
        <v>58</v>
      </c>
      <c r="S5" s="78"/>
      <c r="T5" s="78"/>
      <c r="U5" s="78"/>
      <c r="V5" s="78"/>
      <c r="W5" s="79"/>
    </row>
    <row r="6" spans="1:23" ht="24" customHeight="1" x14ac:dyDescent="0.25">
      <c r="A6" s="81"/>
      <c r="B6" s="85"/>
      <c r="C6" s="92"/>
      <c r="D6" s="93"/>
      <c r="E6" s="94"/>
      <c r="F6" s="80" t="s">
        <v>4</v>
      </c>
      <c r="G6" s="77" t="s">
        <v>7</v>
      </c>
      <c r="H6" s="78"/>
      <c r="I6" s="78"/>
      <c r="J6" s="78"/>
      <c r="K6" s="79"/>
      <c r="L6" s="80" t="s">
        <v>4</v>
      </c>
      <c r="M6" s="77" t="s">
        <v>7</v>
      </c>
      <c r="N6" s="78"/>
      <c r="O6" s="78"/>
      <c r="P6" s="78"/>
      <c r="Q6" s="79"/>
      <c r="R6" s="80" t="s">
        <v>4</v>
      </c>
      <c r="S6" s="77" t="s">
        <v>7</v>
      </c>
      <c r="T6" s="78"/>
      <c r="U6" s="78"/>
      <c r="V6" s="78"/>
      <c r="W6" s="79"/>
    </row>
    <row r="7" spans="1:23" ht="203.25" customHeight="1" x14ac:dyDescent="0.25">
      <c r="A7" s="82"/>
      <c r="B7" s="20" t="s">
        <v>1</v>
      </c>
      <c r="C7" s="20" t="s">
        <v>3</v>
      </c>
      <c r="D7" s="20" t="s">
        <v>2</v>
      </c>
      <c r="E7" s="20" t="s">
        <v>8</v>
      </c>
      <c r="F7" s="82"/>
      <c r="G7" s="20" t="s">
        <v>9</v>
      </c>
      <c r="H7" s="20" t="s">
        <v>10</v>
      </c>
      <c r="I7" s="20" t="s">
        <v>11</v>
      </c>
      <c r="J7" s="20" t="s">
        <v>12</v>
      </c>
      <c r="K7" s="2" t="s">
        <v>52</v>
      </c>
      <c r="L7" s="82"/>
      <c r="M7" s="20" t="s">
        <v>9</v>
      </c>
      <c r="N7" s="20" t="s">
        <v>10</v>
      </c>
      <c r="O7" s="20" t="s">
        <v>11</v>
      </c>
      <c r="P7" s="20" t="s">
        <v>12</v>
      </c>
      <c r="Q7" s="2" t="s">
        <v>52</v>
      </c>
      <c r="R7" s="82"/>
      <c r="S7" s="20" t="s">
        <v>9</v>
      </c>
      <c r="T7" s="20" t="s">
        <v>10</v>
      </c>
      <c r="U7" s="20" t="s">
        <v>11</v>
      </c>
      <c r="V7" s="20" t="s">
        <v>12</v>
      </c>
      <c r="W7" s="2" t="s">
        <v>52</v>
      </c>
    </row>
    <row r="8" spans="1:23" ht="31.5" customHeight="1" x14ac:dyDescent="0.25">
      <c r="A8" s="13" t="s">
        <v>51</v>
      </c>
      <c r="B8" s="7" t="s">
        <v>53</v>
      </c>
      <c r="C8" s="7" t="s">
        <v>20</v>
      </c>
      <c r="D8" s="7" t="s">
        <v>20</v>
      </c>
      <c r="E8" s="7" t="s">
        <v>20</v>
      </c>
      <c r="F8" s="8">
        <f>F10+F11+F12+F13+F9</f>
        <v>0</v>
      </c>
      <c r="G8" s="9">
        <f>G10</f>
        <v>0</v>
      </c>
      <c r="H8" s="9">
        <f>H12</f>
        <v>0</v>
      </c>
      <c r="I8" s="9">
        <f>I12</f>
        <v>0</v>
      </c>
      <c r="J8" s="9">
        <f>J10+J11+J12+J9</f>
        <v>0</v>
      </c>
      <c r="K8" s="10">
        <f>K13</f>
        <v>0</v>
      </c>
      <c r="L8" s="8">
        <f>L10+L11+L12+L13+L9</f>
        <v>0</v>
      </c>
      <c r="M8" s="9">
        <f>M10</f>
        <v>0</v>
      </c>
      <c r="N8" s="9">
        <f>N12</f>
        <v>0</v>
      </c>
      <c r="O8" s="9">
        <f>O12</f>
        <v>0</v>
      </c>
      <c r="P8" s="9">
        <f>P10+P11+P12+P9</f>
        <v>0</v>
      </c>
      <c r="Q8" s="10">
        <f>Q13</f>
        <v>0</v>
      </c>
      <c r="R8" s="8">
        <f>R10+R11+R12+R13+R9</f>
        <v>0</v>
      </c>
      <c r="S8" s="9">
        <f>S10</f>
        <v>0</v>
      </c>
      <c r="T8" s="9">
        <f>T12</f>
        <v>0</v>
      </c>
      <c r="U8" s="9">
        <f>U12</f>
        <v>0</v>
      </c>
      <c r="V8" s="9">
        <f>V10+V11+V12+V9</f>
        <v>0</v>
      </c>
      <c r="W8" s="10">
        <f>W13</f>
        <v>0</v>
      </c>
    </row>
    <row r="9" spans="1:23" s="16" customFormat="1" x14ac:dyDescent="0.25">
      <c r="A9" s="15" t="s">
        <v>57</v>
      </c>
      <c r="B9" s="5"/>
      <c r="C9" s="5" t="s">
        <v>53</v>
      </c>
      <c r="D9" s="5" t="s">
        <v>53</v>
      </c>
      <c r="E9" s="5" t="s">
        <v>53</v>
      </c>
      <c r="F9" s="8">
        <f>J9</f>
        <v>0</v>
      </c>
      <c r="G9" s="17" t="s">
        <v>53</v>
      </c>
      <c r="H9" s="17" t="s">
        <v>53</v>
      </c>
      <c r="I9" s="17" t="s">
        <v>53</v>
      </c>
      <c r="J9" s="17"/>
      <c r="K9" s="6" t="s">
        <v>53</v>
      </c>
      <c r="L9" s="8">
        <f>P9</f>
        <v>0</v>
      </c>
      <c r="M9" s="17" t="s">
        <v>53</v>
      </c>
      <c r="N9" s="17" t="s">
        <v>53</v>
      </c>
      <c r="O9" s="17" t="s">
        <v>53</v>
      </c>
      <c r="P9" s="17"/>
      <c r="Q9" s="6" t="s">
        <v>53</v>
      </c>
      <c r="R9" s="8">
        <f>V9</f>
        <v>0</v>
      </c>
      <c r="S9" s="17" t="s">
        <v>53</v>
      </c>
      <c r="T9" s="17" t="s">
        <v>53</v>
      </c>
      <c r="U9" s="17" t="s">
        <v>53</v>
      </c>
      <c r="V9" s="17"/>
      <c r="W9" s="6" t="s">
        <v>53</v>
      </c>
    </row>
    <row r="10" spans="1:23" x14ac:dyDescent="0.25">
      <c r="A10" s="18" t="s">
        <v>13</v>
      </c>
      <c r="B10" s="1"/>
      <c r="C10" s="1" t="s">
        <v>20</v>
      </c>
      <c r="D10" s="1" t="s">
        <v>20</v>
      </c>
      <c r="E10" s="1" t="s">
        <v>20</v>
      </c>
      <c r="F10" s="8">
        <f>G10+J10</f>
        <v>0</v>
      </c>
      <c r="G10" s="4"/>
      <c r="H10" s="4" t="s">
        <v>53</v>
      </c>
      <c r="I10" s="4" t="s">
        <v>53</v>
      </c>
      <c r="J10" s="4"/>
      <c r="K10" s="3" t="s">
        <v>53</v>
      </c>
      <c r="L10" s="8">
        <f>M10+P10</f>
        <v>0</v>
      </c>
      <c r="M10" s="4"/>
      <c r="N10" s="4" t="s">
        <v>53</v>
      </c>
      <c r="O10" s="4" t="s">
        <v>53</v>
      </c>
      <c r="P10" s="4"/>
      <c r="Q10" s="3" t="s">
        <v>53</v>
      </c>
      <c r="R10" s="8">
        <f>S10+V10</f>
        <v>0</v>
      </c>
      <c r="S10" s="4"/>
      <c r="T10" s="4" t="s">
        <v>53</v>
      </c>
      <c r="U10" s="4" t="s">
        <v>53</v>
      </c>
      <c r="V10" s="4"/>
      <c r="W10" s="3" t="s">
        <v>53</v>
      </c>
    </row>
    <row r="11" spans="1:23" x14ac:dyDescent="0.25">
      <c r="A11" s="18" t="s">
        <v>14</v>
      </c>
      <c r="B11" s="1"/>
      <c r="C11" s="1" t="s">
        <v>20</v>
      </c>
      <c r="D11" s="1" t="s">
        <v>20</v>
      </c>
      <c r="E11" s="1" t="s">
        <v>20</v>
      </c>
      <c r="F11" s="8">
        <f>J11</f>
        <v>0</v>
      </c>
      <c r="G11" s="4" t="s">
        <v>53</v>
      </c>
      <c r="H11" s="4" t="s">
        <v>53</v>
      </c>
      <c r="I11" s="4" t="s">
        <v>53</v>
      </c>
      <c r="J11" s="4"/>
      <c r="K11" s="3" t="s">
        <v>53</v>
      </c>
      <c r="L11" s="8">
        <f>P11</f>
        <v>0</v>
      </c>
      <c r="M11" s="4" t="s">
        <v>53</v>
      </c>
      <c r="N11" s="4" t="s">
        <v>53</v>
      </c>
      <c r="O11" s="4" t="s">
        <v>53</v>
      </c>
      <c r="P11" s="4"/>
      <c r="Q11" s="3" t="s">
        <v>53</v>
      </c>
      <c r="R11" s="8">
        <f>V11</f>
        <v>0</v>
      </c>
      <c r="S11" s="4" t="s">
        <v>53</v>
      </c>
      <c r="T11" s="4" t="s">
        <v>53</v>
      </c>
      <c r="U11" s="4" t="s">
        <v>53</v>
      </c>
      <c r="V11" s="4"/>
      <c r="W11" s="3" t="s">
        <v>53</v>
      </c>
    </row>
    <row r="12" spans="1:23" x14ac:dyDescent="0.25">
      <c r="A12" s="18" t="s">
        <v>15</v>
      </c>
      <c r="B12" s="1"/>
      <c r="C12" s="1" t="s">
        <v>20</v>
      </c>
      <c r="D12" s="1" t="s">
        <v>20</v>
      </c>
      <c r="E12" s="1" t="s">
        <v>20</v>
      </c>
      <c r="F12" s="8">
        <f>H12+I12+J12</f>
        <v>0</v>
      </c>
      <c r="G12" s="4" t="s">
        <v>53</v>
      </c>
      <c r="H12" s="4"/>
      <c r="I12" s="4"/>
      <c r="J12" s="4"/>
      <c r="K12" s="3" t="s">
        <v>53</v>
      </c>
      <c r="L12" s="8">
        <f>N12+O12+P12</f>
        <v>0</v>
      </c>
      <c r="M12" s="4" t="s">
        <v>53</v>
      </c>
      <c r="N12" s="4"/>
      <c r="O12" s="4"/>
      <c r="P12" s="4"/>
      <c r="Q12" s="3" t="s">
        <v>53</v>
      </c>
      <c r="R12" s="8">
        <f>T12+U12+V12</f>
        <v>0</v>
      </c>
      <c r="S12" s="4" t="s">
        <v>53</v>
      </c>
      <c r="T12" s="4"/>
      <c r="U12" s="4"/>
      <c r="V12" s="4"/>
      <c r="W12" s="3" t="s">
        <v>53</v>
      </c>
    </row>
    <row r="13" spans="1:23" x14ac:dyDescent="0.25">
      <c r="A13" s="18" t="s">
        <v>18</v>
      </c>
      <c r="B13" s="1"/>
      <c r="C13" s="1" t="s">
        <v>20</v>
      </c>
      <c r="D13" s="1" t="s">
        <v>20</v>
      </c>
      <c r="E13" s="1" t="s">
        <v>20</v>
      </c>
      <c r="F13" s="8">
        <f>K13</f>
        <v>0</v>
      </c>
      <c r="G13" s="4" t="s">
        <v>53</v>
      </c>
      <c r="H13" s="4" t="s">
        <v>53</v>
      </c>
      <c r="I13" s="4" t="s">
        <v>53</v>
      </c>
      <c r="J13" s="4" t="s">
        <v>53</v>
      </c>
      <c r="K13" s="3"/>
      <c r="L13" s="8">
        <f>Q13</f>
        <v>0</v>
      </c>
      <c r="M13" s="4" t="s">
        <v>53</v>
      </c>
      <c r="N13" s="4" t="s">
        <v>53</v>
      </c>
      <c r="O13" s="4" t="s">
        <v>53</v>
      </c>
      <c r="P13" s="4" t="s">
        <v>53</v>
      </c>
      <c r="Q13" s="3"/>
      <c r="R13" s="8">
        <f>W13</f>
        <v>0</v>
      </c>
      <c r="S13" s="4" t="s">
        <v>53</v>
      </c>
      <c r="T13" s="4" t="s">
        <v>53</v>
      </c>
      <c r="U13" s="4" t="s">
        <v>53</v>
      </c>
      <c r="V13" s="4" t="s">
        <v>53</v>
      </c>
      <c r="W13" s="3"/>
    </row>
    <row r="14" spans="1:23" x14ac:dyDescent="0.25">
      <c r="A14" s="13" t="s">
        <v>16</v>
      </c>
      <c r="B14" s="7" t="s">
        <v>53</v>
      </c>
      <c r="C14" s="7" t="s">
        <v>20</v>
      </c>
      <c r="D14" s="7" t="s">
        <v>20</v>
      </c>
      <c r="E14" s="7" t="s">
        <v>20</v>
      </c>
      <c r="F14" s="11">
        <f>F16+F17+F18+F19+F15</f>
        <v>0</v>
      </c>
      <c r="G14" s="12">
        <f>G16</f>
        <v>0</v>
      </c>
      <c r="H14" s="12">
        <f>H18</f>
        <v>0</v>
      </c>
      <c r="I14" s="12">
        <f>I18</f>
        <v>0</v>
      </c>
      <c r="J14" s="12">
        <f>J16+J17+J18+J15</f>
        <v>0</v>
      </c>
      <c r="K14" s="12">
        <f>K19</f>
        <v>0</v>
      </c>
      <c r="L14" s="11">
        <f>L16+L17+L18+L19+L15</f>
        <v>0</v>
      </c>
      <c r="M14" s="12">
        <f>M16</f>
        <v>0</v>
      </c>
      <c r="N14" s="12">
        <f>N18</f>
        <v>0</v>
      </c>
      <c r="O14" s="12">
        <f>O18</f>
        <v>0</v>
      </c>
      <c r="P14" s="12">
        <f>P16+P17+P18+P15</f>
        <v>0</v>
      </c>
      <c r="Q14" s="12">
        <f>Q19</f>
        <v>0</v>
      </c>
      <c r="R14" s="11">
        <f>R16+R17+R18+R19+R15</f>
        <v>0</v>
      </c>
      <c r="S14" s="12">
        <f>S16</f>
        <v>0</v>
      </c>
      <c r="T14" s="12">
        <f>T18</f>
        <v>0</v>
      </c>
      <c r="U14" s="12">
        <f>U18</f>
        <v>0</v>
      </c>
      <c r="V14" s="12">
        <f>V16+V17+V18+V15</f>
        <v>0</v>
      </c>
      <c r="W14" s="12">
        <f>W19</f>
        <v>0</v>
      </c>
    </row>
    <row r="15" spans="1:23" s="16" customFormat="1" x14ac:dyDescent="0.25">
      <c r="A15" s="15" t="s">
        <v>57</v>
      </c>
      <c r="B15" s="5"/>
      <c r="C15" s="5" t="s">
        <v>53</v>
      </c>
      <c r="D15" s="5" t="s">
        <v>53</v>
      </c>
      <c r="E15" s="5" t="s">
        <v>53</v>
      </c>
      <c r="F15" s="11">
        <f>J15</f>
        <v>0</v>
      </c>
      <c r="G15" s="17" t="s">
        <v>53</v>
      </c>
      <c r="H15" s="17" t="s">
        <v>53</v>
      </c>
      <c r="I15" s="17" t="s">
        <v>53</v>
      </c>
      <c r="J15" s="17"/>
      <c r="K15" s="6" t="s">
        <v>53</v>
      </c>
      <c r="L15" s="11">
        <f>P15</f>
        <v>0</v>
      </c>
      <c r="M15" s="17" t="s">
        <v>53</v>
      </c>
      <c r="N15" s="17" t="s">
        <v>53</v>
      </c>
      <c r="O15" s="17" t="s">
        <v>53</v>
      </c>
      <c r="P15" s="17"/>
      <c r="Q15" s="6" t="s">
        <v>53</v>
      </c>
      <c r="R15" s="11">
        <f>V15</f>
        <v>0</v>
      </c>
      <c r="S15" s="17" t="s">
        <v>53</v>
      </c>
      <c r="T15" s="17" t="s">
        <v>53</v>
      </c>
      <c r="U15" s="17" t="s">
        <v>53</v>
      </c>
      <c r="V15" s="17"/>
      <c r="W15" s="6" t="s">
        <v>53</v>
      </c>
    </row>
    <row r="16" spans="1:23" x14ac:dyDescent="0.25">
      <c r="A16" s="18" t="s">
        <v>13</v>
      </c>
      <c r="B16" s="1"/>
      <c r="C16" s="1" t="s">
        <v>20</v>
      </c>
      <c r="D16" s="1" t="s">
        <v>20</v>
      </c>
      <c r="E16" s="1" t="s">
        <v>20</v>
      </c>
      <c r="F16" s="11">
        <f>G16+J16</f>
        <v>0</v>
      </c>
      <c r="G16" s="4"/>
      <c r="H16" s="4" t="s">
        <v>53</v>
      </c>
      <c r="I16" s="4" t="s">
        <v>53</v>
      </c>
      <c r="J16" s="4"/>
      <c r="K16" s="3" t="s">
        <v>53</v>
      </c>
      <c r="L16" s="11">
        <f>M16+P16</f>
        <v>0</v>
      </c>
      <c r="M16" s="4"/>
      <c r="N16" s="4" t="s">
        <v>53</v>
      </c>
      <c r="O16" s="4" t="s">
        <v>53</v>
      </c>
      <c r="P16" s="4"/>
      <c r="Q16" s="3" t="s">
        <v>53</v>
      </c>
      <c r="R16" s="11">
        <f>S16+V16</f>
        <v>0</v>
      </c>
      <c r="S16" s="4"/>
      <c r="T16" s="4" t="s">
        <v>53</v>
      </c>
      <c r="U16" s="4" t="s">
        <v>53</v>
      </c>
      <c r="V16" s="4"/>
      <c r="W16" s="3" t="s">
        <v>53</v>
      </c>
    </row>
    <row r="17" spans="1:23" x14ac:dyDescent="0.25">
      <c r="A17" s="18" t="s">
        <v>14</v>
      </c>
      <c r="B17" s="1"/>
      <c r="C17" s="1" t="s">
        <v>20</v>
      </c>
      <c r="D17" s="1" t="s">
        <v>20</v>
      </c>
      <c r="E17" s="1" t="s">
        <v>20</v>
      </c>
      <c r="F17" s="11">
        <f>J17</f>
        <v>0</v>
      </c>
      <c r="G17" s="4" t="s">
        <v>53</v>
      </c>
      <c r="H17" s="4" t="s">
        <v>53</v>
      </c>
      <c r="I17" s="4" t="s">
        <v>53</v>
      </c>
      <c r="J17" s="4"/>
      <c r="K17" s="3" t="s">
        <v>53</v>
      </c>
      <c r="L17" s="11">
        <f>P17</f>
        <v>0</v>
      </c>
      <c r="M17" s="4" t="s">
        <v>53</v>
      </c>
      <c r="N17" s="4" t="s">
        <v>53</v>
      </c>
      <c r="O17" s="4" t="s">
        <v>53</v>
      </c>
      <c r="P17" s="4"/>
      <c r="Q17" s="3" t="s">
        <v>53</v>
      </c>
      <c r="R17" s="11">
        <f>V17</f>
        <v>0</v>
      </c>
      <c r="S17" s="4" t="s">
        <v>53</v>
      </c>
      <c r="T17" s="4" t="s">
        <v>53</v>
      </c>
      <c r="U17" s="4" t="s">
        <v>53</v>
      </c>
      <c r="V17" s="4"/>
      <c r="W17" s="3" t="s">
        <v>53</v>
      </c>
    </row>
    <row r="18" spans="1:23" x14ac:dyDescent="0.25">
      <c r="A18" s="18" t="s">
        <v>15</v>
      </c>
      <c r="B18" s="1"/>
      <c r="C18" s="1" t="s">
        <v>20</v>
      </c>
      <c r="D18" s="1" t="s">
        <v>20</v>
      </c>
      <c r="E18" s="1" t="s">
        <v>20</v>
      </c>
      <c r="F18" s="11">
        <f>H18+I18+J18</f>
        <v>0</v>
      </c>
      <c r="G18" s="4" t="s">
        <v>53</v>
      </c>
      <c r="H18" s="4"/>
      <c r="I18" s="4"/>
      <c r="J18" s="4"/>
      <c r="K18" s="3" t="s">
        <v>53</v>
      </c>
      <c r="L18" s="11">
        <f>N18+O18+P18</f>
        <v>0</v>
      </c>
      <c r="M18" s="4" t="s">
        <v>53</v>
      </c>
      <c r="N18" s="4"/>
      <c r="O18" s="4"/>
      <c r="P18" s="4"/>
      <c r="Q18" s="3" t="s">
        <v>53</v>
      </c>
      <c r="R18" s="11">
        <f>T18+U18+V18</f>
        <v>0</v>
      </c>
      <c r="S18" s="4" t="s">
        <v>53</v>
      </c>
      <c r="T18" s="4"/>
      <c r="U18" s="4"/>
      <c r="V18" s="4"/>
      <c r="W18" s="3" t="s">
        <v>53</v>
      </c>
    </row>
    <row r="19" spans="1:23" x14ac:dyDescent="0.25">
      <c r="A19" s="18" t="s">
        <v>18</v>
      </c>
      <c r="B19" s="1"/>
      <c r="C19" s="1" t="s">
        <v>20</v>
      </c>
      <c r="D19" s="1" t="s">
        <v>20</v>
      </c>
      <c r="E19" s="1" t="s">
        <v>20</v>
      </c>
      <c r="F19" s="11">
        <f>K19</f>
        <v>0</v>
      </c>
      <c r="G19" s="4" t="s">
        <v>53</v>
      </c>
      <c r="H19" s="4" t="s">
        <v>53</v>
      </c>
      <c r="I19" s="4" t="s">
        <v>53</v>
      </c>
      <c r="J19" s="4" t="s">
        <v>53</v>
      </c>
      <c r="K19" s="3"/>
      <c r="L19" s="11">
        <f>Q19</f>
        <v>0</v>
      </c>
      <c r="M19" s="4" t="s">
        <v>53</v>
      </c>
      <c r="N19" s="4" t="s">
        <v>53</v>
      </c>
      <c r="O19" s="4" t="s">
        <v>53</v>
      </c>
      <c r="P19" s="4" t="s">
        <v>53</v>
      </c>
      <c r="Q19" s="3"/>
      <c r="R19" s="11">
        <f>W19</f>
        <v>0</v>
      </c>
      <c r="S19" s="4" t="s">
        <v>53</v>
      </c>
      <c r="T19" s="4" t="s">
        <v>53</v>
      </c>
      <c r="U19" s="4" t="s">
        <v>53</v>
      </c>
      <c r="V19" s="4" t="s">
        <v>53</v>
      </c>
      <c r="W19" s="3"/>
    </row>
    <row r="20" spans="1:23" x14ac:dyDescent="0.25">
      <c r="A20" s="13" t="s">
        <v>17</v>
      </c>
      <c r="B20" s="7" t="s">
        <v>20</v>
      </c>
      <c r="C20" s="7" t="s">
        <v>53</v>
      </c>
      <c r="D20" s="7" t="s">
        <v>53</v>
      </c>
      <c r="E20" s="7" t="s">
        <v>53</v>
      </c>
      <c r="F20" s="10">
        <f>G20+H20+I20+J20+K20</f>
        <v>0</v>
      </c>
      <c r="G20" s="10">
        <f>G21+G37</f>
        <v>0</v>
      </c>
      <c r="H20" s="10">
        <f>H21+H37</f>
        <v>0</v>
      </c>
      <c r="I20" s="10">
        <f>I21+I37</f>
        <v>0</v>
      </c>
      <c r="J20" s="10">
        <f>J21+J37</f>
        <v>0</v>
      </c>
      <c r="K20" s="10">
        <f>K21+K37</f>
        <v>0</v>
      </c>
      <c r="L20" s="10">
        <f>M20+N20+O20+P20+Q20</f>
        <v>0</v>
      </c>
      <c r="M20" s="10">
        <f>M21+M37</f>
        <v>0</v>
      </c>
      <c r="N20" s="10">
        <f>N21+N37</f>
        <v>0</v>
      </c>
      <c r="O20" s="10">
        <f>O21+O37</f>
        <v>0</v>
      </c>
      <c r="P20" s="10">
        <f>P21+P37</f>
        <v>0</v>
      </c>
      <c r="Q20" s="10">
        <f>Q21+Q37</f>
        <v>0</v>
      </c>
      <c r="R20" s="10">
        <f>S20+T20+U20+V20+W20</f>
        <v>0</v>
      </c>
      <c r="S20" s="10">
        <f>S21+S37</f>
        <v>0</v>
      </c>
      <c r="T20" s="10">
        <f>T21+T37</f>
        <v>0</v>
      </c>
      <c r="U20" s="10">
        <f>U21+U37</f>
        <v>0</v>
      </c>
      <c r="V20" s="10">
        <f>V21+V37</f>
        <v>0</v>
      </c>
      <c r="W20" s="10">
        <f>W21+W37</f>
        <v>0</v>
      </c>
    </row>
    <row r="21" spans="1:23" x14ac:dyDescent="0.25">
      <c r="A21" s="18" t="s">
        <v>19</v>
      </c>
      <c r="B21" s="1" t="s">
        <v>20</v>
      </c>
      <c r="C21" s="5"/>
      <c r="D21" s="5" t="s">
        <v>53</v>
      </c>
      <c r="E21" s="5" t="s">
        <v>53</v>
      </c>
      <c r="F21" s="10">
        <f t="shared" ref="F21:F45" si="0">G21+H21+I21+J21+K21</f>
        <v>0</v>
      </c>
      <c r="G21" s="3">
        <f>G22+G26+G33+G35</f>
        <v>0</v>
      </c>
      <c r="H21" s="3">
        <f>H22+H26+H33+H35</f>
        <v>0</v>
      </c>
      <c r="I21" s="3">
        <f>I22+I26+I33+I35</f>
        <v>0</v>
      </c>
      <c r="J21" s="3">
        <f>J22+J26+J33+J35</f>
        <v>0</v>
      </c>
      <c r="K21" s="3">
        <f>K22+K26+K33+K35</f>
        <v>0</v>
      </c>
      <c r="L21" s="10">
        <f t="shared" ref="L21:L34" si="1">M21+N21+O21+P21+Q21</f>
        <v>0</v>
      </c>
      <c r="M21" s="3">
        <f>M22+M26+M33+M35</f>
        <v>0</v>
      </c>
      <c r="N21" s="3">
        <f>N22+N26+N33+N35</f>
        <v>0</v>
      </c>
      <c r="O21" s="3">
        <f>O22+O26+O33+O35</f>
        <v>0</v>
      </c>
      <c r="P21" s="3">
        <f>P22+P26+P33+P35</f>
        <v>0</v>
      </c>
      <c r="Q21" s="3">
        <f>Q22+Q26+Q33+Q35</f>
        <v>0</v>
      </c>
      <c r="R21" s="10">
        <f t="shared" ref="R21:R34" si="2">S21+T21+U21+V21+W21</f>
        <v>0</v>
      </c>
      <c r="S21" s="3">
        <f>S22+S26+S33+S35</f>
        <v>0</v>
      </c>
      <c r="T21" s="3">
        <f>T22+T26+T33+T35</f>
        <v>0</v>
      </c>
      <c r="U21" s="3">
        <f>U22+U26+U33+U35</f>
        <v>0</v>
      </c>
      <c r="V21" s="3">
        <f>V22+V26+V33+V35</f>
        <v>0</v>
      </c>
      <c r="W21" s="3">
        <f>W22+W26+W33+W35</f>
        <v>0</v>
      </c>
    </row>
    <row r="22" spans="1:23" ht="30" x14ac:dyDescent="0.25">
      <c r="A22" s="18" t="s">
        <v>21</v>
      </c>
      <c r="B22" s="1" t="s">
        <v>20</v>
      </c>
      <c r="C22" s="5"/>
      <c r="D22" s="5" t="s">
        <v>53</v>
      </c>
      <c r="E22" s="5" t="s">
        <v>53</v>
      </c>
      <c r="F22" s="10">
        <f t="shared" si="0"/>
        <v>0</v>
      </c>
      <c r="G22" s="3">
        <f>G23+G24+G25</f>
        <v>0</v>
      </c>
      <c r="H22" s="3">
        <f t="shared" ref="H22:K22" si="3">H23+H24+H25</f>
        <v>0</v>
      </c>
      <c r="I22" s="3">
        <f t="shared" si="3"/>
        <v>0</v>
      </c>
      <c r="J22" s="3">
        <f t="shared" si="3"/>
        <v>0</v>
      </c>
      <c r="K22" s="3">
        <f t="shared" si="3"/>
        <v>0</v>
      </c>
      <c r="L22" s="10">
        <f t="shared" si="1"/>
        <v>0</v>
      </c>
      <c r="M22" s="3">
        <f>M23+M24+M25</f>
        <v>0</v>
      </c>
      <c r="N22" s="3">
        <f t="shared" ref="N22:Q22" si="4">N23+N24+N25</f>
        <v>0</v>
      </c>
      <c r="O22" s="3">
        <f t="shared" si="4"/>
        <v>0</v>
      </c>
      <c r="P22" s="3">
        <f t="shared" si="4"/>
        <v>0</v>
      </c>
      <c r="Q22" s="3">
        <f t="shared" si="4"/>
        <v>0</v>
      </c>
      <c r="R22" s="10">
        <f t="shared" si="2"/>
        <v>0</v>
      </c>
      <c r="S22" s="3">
        <f>S23+S24+S25</f>
        <v>0</v>
      </c>
      <c r="T22" s="3">
        <f t="shared" ref="T22:W22" si="5">T23+T24+T25</f>
        <v>0</v>
      </c>
      <c r="U22" s="3">
        <f t="shared" si="5"/>
        <v>0</v>
      </c>
      <c r="V22" s="3">
        <f t="shared" si="5"/>
        <v>0</v>
      </c>
      <c r="W22" s="3">
        <f t="shared" si="5"/>
        <v>0</v>
      </c>
    </row>
    <row r="23" spans="1:23" x14ac:dyDescent="0.25">
      <c r="A23" s="18" t="s">
        <v>22</v>
      </c>
      <c r="B23" s="1" t="s">
        <v>20</v>
      </c>
      <c r="C23" s="5"/>
      <c r="D23" s="5"/>
      <c r="E23" s="5"/>
      <c r="F23" s="10">
        <f t="shared" si="0"/>
        <v>0</v>
      </c>
      <c r="G23" s="3"/>
      <c r="H23" s="3"/>
      <c r="I23" s="3"/>
      <c r="J23" s="3"/>
      <c r="K23" s="3"/>
      <c r="L23" s="10">
        <f t="shared" si="1"/>
        <v>0</v>
      </c>
      <c r="M23" s="3"/>
      <c r="N23" s="3"/>
      <c r="O23" s="3"/>
      <c r="P23" s="3"/>
      <c r="Q23" s="3"/>
      <c r="R23" s="10">
        <f t="shared" si="2"/>
        <v>0</v>
      </c>
      <c r="S23" s="3"/>
      <c r="T23" s="3"/>
      <c r="U23" s="3"/>
      <c r="V23" s="3"/>
      <c r="W23" s="3"/>
    </row>
    <row r="24" spans="1:23" x14ac:dyDescent="0.25">
      <c r="A24" s="18" t="s">
        <v>23</v>
      </c>
      <c r="B24" s="1" t="s">
        <v>20</v>
      </c>
      <c r="C24" s="5"/>
      <c r="D24" s="5"/>
      <c r="E24" s="5"/>
      <c r="F24" s="10">
        <f t="shared" si="0"/>
        <v>0</v>
      </c>
      <c r="G24" s="3"/>
      <c r="H24" s="3"/>
      <c r="I24" s="3"/>
      <c r="J24" s="3"/>
      <c r="K24" s="3"/>
      <c r="L24" s="10">
        <f t="shared" si="1"/>
        <v>0</v>
      </c>
      <c r="M24" s="3"/>
      <c r="N24" s="3"/>
      <c r="O24" s="3"/>
      <c r="P24" s="3"/>
      <c r="Q24" s="3"/>
      <c r="R24" s="10">
        <f t="shared" si="2"/>
        <v>0</v>
      </c>
      <c r="S24" s="3"/>
      <c r="T24" s="3"/>
      <c r="U24" s="3"/>
      <c r="V24" s="3"/>
      <c r="W24" s="3"/>
    </row>
    <row r="25" spans="1:23" x14ac:dyDescent="0.25">
      <c r="A25" s="18" t="s">
        <v>24</v>
      </c>
      <c r="B25" s="1" t="s">
        <v>20</v>
      </c>
      <c r="C25" s="5"/>
      <c r="D25" s="5"/>
      <c r="E25" s="5"/>
      <c r="F25" s="10">
        <f t="shared" si="0"/>
        <v>0</v>
      </c>
      <c r="G25" s="3"/>
      <c r="H25" s="3"/>
      <c r="I25" s="3"/>
      <c r="J25" s="3"/>
      <c r="K25" s="3"/>
      <c r="L25" s="10">
        <f t="shared" si="1"/>
        <v>0</v>
      </c>
      <c r="M25" s="3"/>
      <c r="N25" s="3"/>
      <c r="O25" s="3"/>
      <c r="P25" s="3"/>
      <c r="Q25" s="3"/>
      <c r="R25" s="10">
        <f t="shared" si="2"/>
        <v>0</v>
      </c>
      <c r="S25" s="3"/>
      <c r="T25" s="3"/>
      <c r="U25" s="3"/>
      <c r="V25" s="3"/>
      <c r="W25" s="3"/>
    </row>
    <row r="26" spans="1:23" x14ac:dyDescent="0.25">
      <c r="A26" s="18" t="s">
        <v>25</v>
      </c>
      <c r="B26" s="1" t="s">
        <v>20</v>
      </c>
      <c r="C26" s="5"/>
      <c r="D26" s="5" t="s">
        <v>53</v>
      </c>
      <c r="E26" s="5" t="s">
        <v>53</v>
      </c>
      <c r="F26" s="10">
        <f t="shared" si="0"/>
        <v>0</v>
      </c>
      <c r="G26" s="3">
        <f>G27+G28+G29+G30+G31+G32</f>
        <v>0</v>
      </c>
      <c r="H26" s="3">
        <f>H27+H28+H29+H30+H31+H32</f>
        <v>0</v>
      </c>
      <c r="I26" s="3">
        <f>I27+I28+I29+I30+I31+I32</f>
        <v>0</v>
      </c>
      <c r="J26" s="3">
        <f>J27+J28+J29+J30+J31+J32</f>
        <v>0</v>
      </c>
      <c r="K26" s="3">
        <f>K27+K28+K29+K30+K31+K32</f>
        <v>0</v>
      </c>
      <c r="L26" s="10">
        <f t="shared" si="1"/>
        <v>0</v>
      </c>
      <c r="M26" s="3">
        <f>M27+M28+M29+M30+M31+M32</f>
        <v>0</v>
      </c>
      <c r="N26" s="3">
        <f>N27+N28+N29+N30+N31+N32</f>
        <v>0</v>
      </c>
      <c r="O26" s="3">
        <f>O27+O28+O29+O30+O31+O32</f>
        <v>0</v>
      </c>
      <c r="P26" s="3">
        <f>P27+P28+P29+P30+P31+P32</f>
        <v>0</v>
      </c>
      <c r="Q26" s="3">
        <f>Q27+Q28+Q29+Q30+Q31+Q32</f>
        <v>0</v>
      </c>
      <c r="R26" s="10">
        <f t="shared" si="2"/>
        <v>0</v>
      </c>
      <c r="S26" s="3">
        <f>S27+S28+S29+S30+S31+S32</f>
        <v>0</v>
      </c>
      <c r="T26" s="3">
        <f>T27+T28+T29+T30+T31+T32</f>
        <v>0</v>
      </c>
      <c r="U26" s="3">
        <f>U27+U28+U29+U30+U31+U32</f>
        <v>0</v>
      </c>
      <c r="V26" s="3">
        <f>V27+V28+V29+V30+V31+V32</f>
        <v>0</v>
      </c>
      <c r="W26" s="3">
        <f>W27+W28+W29+W30+W31+W32</f>
        <v>0</v>
      </c>
    </row>
    <row r="27" spans="1:23" x14ac:dyDescent="0.25">
      <c r="A27" s="18" t="s">
        <v>26</v>
      </c>
      <c r="B27" s="1" t="s">
        <v>20</v>
      </c>
      <c r="C27" s="5"/>
      <c r="D27" s="5"/>
      <c r="E27" s="5"/>
      <c r="F27" s="10">
        <f t="shared" si="0"/>
        <v>0</v>
      </c>
      <c r="G27" s="3"/>
      <c r="H27" s="3"/>
      <c r="I27" s="3"/>
      <c r="J27" s="3"/>
      <c r="K27" s="3"/>
      <c r="L27" s="10">
        <f t="shared" si="1"/>
        <v>0</v>
      </c>
      <c r="M27" s="3"/>
      <c r="N27" s="3"/>
      <c r="O27" s="3"/>
      <c r="P27" s="3"/>
      <c r="Q27" s="3"/>
      <c r="R27" s="10">
        <f t="shared" si="2"/>
        <v>0</v>
      </c>
      <c r="S27" s="3"/>
      <c r="T27" s="3"/>
      <c r="U27" s="3"/>
      <c r="V27" s="3"/>
      <c r="W27" s="3"/>
    </row>
    <row r="28" spans="1:23" ht="15" customHeight="1" x14ac:dyDescent="0.25">
      <c r="A28" s="19" t="s">
        <v>27</v>
      </c>
      <c r="B28" s="1" t="s">
        <v>20</v>
      </c>
      <c r="C28" s="5"/>
      <c r="D28" s="5"/>
      <c r="E28" s="5"/>
      <c r="F28" s="10">
        <f t="shared" si="0"/>
        <v>0</v>
      </c>
      <c r="G28" s="3"/>
      <c r="H28" s="3"/>
      <c r="I28" s="3"/>
      <c r="J28" s="3"/>
      <c r="K28" s="3"/>
      <c r="L28" s="10">
        <f t="shared" si="1"/>
        <v>0</v>
      </c>
      <c r="M28" s="3"/>
      <c r="N28" s="3"/>
      <c r="O28" s="3"/>
      <c r="P28" s="3"/>
      <c r="Q28" s="3"/>
      <c r="R28" s="10">
        <f t="shared" si="2"/>
        <v>0</v>
      </c>
      <c r="S28" s="3"/>
      <c r="T28" s="3"/>
      <c r="U28" s="3"/>
      <c r="V28" s="3"/>
      <c r="W28" s="3"/>
    </row>
    <row r="29" spans="1:23" x14ac:dyDescent="0.25">
      <c r="A29" s="18" t="s">
        <v>28</v>
      </c>
      <c r="B29" s="1" t="s">
        <v>20</v>
      </c>
      <c r="C29" s="5"/>
      <c r="D29" s="5"/>
      <c r="E29" s="5"/>
      <c r="F29" s="10">
        <f t="shared" si="0"/>
        <v>0</v>
      </c>
      <c r="G29" s="3"/>
      <c r="H29" s="3"/>
      <c r="I29" s="3"/>
      <c r="J29" s="3"/>
      <c r="K29" s="3"/>
      <c r="L29" s="10">
        <f t="shared" si="1"/>
        <v>0</v>
      </c>
      <c r="M29" s="3"/>
      <c r="N29" s="3"/>
      <c r="O29" s="3"/>
      <c r="P29" s="3"/>
      <c r="Q29" s="3"/>
      <c r="R29" s="10">
        <f t="shared" si="2"/>
        <v>0</v>
      </c>
      <c r="S29" s="3"/>
      <c r="T29" s="3"/>
      <c r="U29" s="3"/>
      <c r="V29" s="3"/>
      <c r="W29" s="3"/>
    </row>
    <row r="30" spans="1:23" ht="15" customHeight="1" x14ac:dyDescent="0.25">
      <c r="A30" s="19" t="s">
        <v>29</v>
      </c>
      <c r="B30" s="1" t="s">
        <v>20</v>
      </c>
      <c r="C30" s="5"/>
      <c r="D30" s="5"/>
      <c r="E30" s="5"/>
      <c r="F30" s="10">
        <f t="shared" si="0"/>
        <v>0</v>
      </c>
      <c r="G30" s="3"/>
      <c r="H30" s="3"/>
      <c r="I30" s="3"/>
      <c r="J30" s="3"/>
      <c r="K30" s="3"/>
      <c r="L30" s="10">
        <f t="shared" si="1"/>
        <v>0</v>
      </c>
      <c r="M30" s="3"/>
      <c r="N30" s="3"/>
      <c r="O30" s="3"/>
      <c r="P30" s="3"/>
      <c r="Q30" s="3"/>
      <c r="R30" s="10">
        <f t="shared" si="2"/>
        <v>0</v>
      </c>
      <c r="S30" s="3"/>
      <c r="T30" s="3"/>
      <c r="U30" s="3"/>
      <c r="V30" s="3"/>
      <c r="W30" s="3"/>
    </row>
    <row r="31" spans="1:23" ht="15" customHeight="1" x14ac:dyDescent="0.25">
      <c r="A31" s="19" t="s">
        <v>30</v>
      </c>
      <c r="B31" s="1" t="s">
        <v>20</v>
      </c>
      <c r="C31" s="5"/>
      <c r="D31" s="5"/>
      <c r="E31" s="5"/>
      <c r="F31" s="10">
        <f t="shared" si="0"/>
        <v>0</v>
      </c>
      <c r="G31" s="3"/>
      <c r="H31" s="3"/>
      <c r="I31" s="3"/>
      <c r="J31" s="3"/>
      <c r="K31" s="3"/>
      <c r="L31" s="10">
        <f t="shared" si="1"/>
        <v>0</v>
      </c>
      <c r="M31" s="3"/>
      <c r="N31" s="3"/>
      <c r="O31" s="3"/>
      <c r="P31" s="3"/>
      <c r="Q31" s="3"/>
      <c r="R31" s="10">
        <f t="shared" si="2"/>
        <v>0</v>
      </c>
      <c r="S31" s="3"/>
      <c r="T31" s="3"/>
      <c r="U31" s="3"/>
      <c r="V31" s="3"/>
      <c r="W31" s="3"/>
    </row>
    <row r="32" spans="1:23" ht="15" customHeight="1" x14ac:dyDescent="0.25">
      <c r="A32" s="19" t="s">
        <v>31</v>
      </c>
      <c r="B32" s="1" t="s">
        <v>20</v>
      </c>
      <c r="C32" s="5"/>
      <c r="D32" s="5"/>
      <c r="E32" s="5"/>
      <c r="F32" s="10">
        <f t="shared" si="0"/>
        <v>0</v>
      </c>
      <c r="G32" s="3"/>
      <c r="H32" s="3"/>
      <c r="I32" s="3"/>
      <c r="J32" s="3"/>
      <c r="K32" s="3"/>
      <c r="L32" s="10">
        <f t="shared" si="1"/>
        <v>0</v>
      </c>
      <c r="M32" s="3"/>
      <c r="N32" s="3"/>
      <c r="O32" s="3"/>
      <c r="P32" s="3"/>
      <c r="Q32" s="3"/>
      <c r="R32" s="10">
        <f t="shared" si="2"/>
        <v>0</v>
      </c>
      <c r="S32" s="3"/>
      <c r="T32" s="3"/>
      <c r="U32" s="3"/>
      <c r="V32" s="3"/>
      <c r="W32" s="3"/>
    </row>
    <row r="33" spans="1:23" x14ac:dyDescent="0.25">
      <c r="A33" s="18" t="s">
        <v>41</v>
      </c>
      <c r="B33" s="1" t="s">
        <v>20</v>
      </c>
      <c r="C33" s="5"/>
      <c r="D33" s="5" t="s">
        <v>53</v>
      </c>
      <c r="E33" s="5" t="s">
        <v>53</v>
      </c>
      <c r="F33" s="10">
        <f t="shared" si="0"/>
        <v>0</v>
      </c>
      <c r="G33" s="3">
        <f>G34</f>
        <v>0</v>
      </c>
      <c r="H33" s="3">
        <f t="shared" ref="H33:K33" si="6">H34</f>
        <v>0</v>
      </c>
      <c r="I33" s="3">
        <f t="shared" si="6"/>
        <v>0</v>
      </c>
      <c r="J33" s="3">
        <f t="shared" si="6"/>
        <v>0</v>
      </c>
      <c r="K33" s="3">
        <f t="shared" si="6"/>
        <v>0</v>
      </c>
      <c r="L33" s="10">
        <f t="shared" si="1"/>
        <v>0</v>
      </c>
      <c r="M33" s="3">
        <f>M34</f>
        <v>0</v>
      </c>
      <c r="N33" s="3">
        <f t="shared" ref="N33:Q33" si="7">N34</f>
        <v>0</v>
      </c>
      <c r="O33" s="3">
        <f t="shared" si="7"/>
        <v>0</v>
      </c>
      <c r="P33" s="3">
        <f t="shared" si="7"/>
        <v>0</v>
      </c>
      <c r="Q33" s="3">
        <f t="shared" si="7"/>
        <v>0</v>
      </c>
      <c r="R33" s="10">
        <f t="shared" si="2"/>
        <v>0</v>
      </c>
      <c r="S33" s="3">
        <f>S34</f>
        <v>0</v>
      </c>
      <c r="T33" s="3">
        <f t="shared" ref="T33:W33" si="8">T34</f>
        <v>0</v>
      </c>
      <c r="U33" s="3">
        <f t="shared" si="8"/>
        <v>0</v>
      </c>
      <c r="V33" s="3">
        <f t="shared" si="8"/>
        <v>0</v>
      </c>
      <c r="W33" s="3">
        <f t="shared" si="8"/>
        <v>0</v>
      </c>
    </row>
    <row r="34" spans="1:23" x14ac:dyDescent="0.25">
      <c r="A34" s="18" t="s">
        <v>32</v>
      </c>
      <c r="B34" s="1" t="s">
        <v>20</v>
      </c>
      <c r="C34" s="5"/>
      <c r="D34" s="5"/>
      <c r="E34" s="5"/>
      <c r="F34" s="10">
        <f t="shared" si="0"/>
        <v>0</v>
      </c>
      <c r="G34" s="3"/>
      <c r="H34" s="3"/>
      <c r="I34" s="3"/>
      <c r="J34" s="3"/>
      <c r="K34" s="3"/>
      <c r="L34" s="10">
        <f t="shared" si="1"/>
        <v>0</v>
      </c>
      <c r="M34" s="3"/>
      <c r="N34" s="3"/>
      <c r="O34" s="3"/>
      <c r="P34" s="3"/>
      <c r="Q34" s="3"/>
      <c r="R34" s="10">
        <f t="shared" si="2"/>
        <v>0</v>
      </c>
      <c r="S34" s="3"/>
      <c r="T34" s="3"/>
      <c r="U34" s="3"/>
      <c r="V34" s="3"/>
      <c r="W34" s="3"/>
    </row>
    <row r="35" spans="1:23" ht="21" customHeight="1" x14ac:dyDescent="0.25">
      <c r="A35" s="18" t="s">
        <v>43</v>
      </c>
      <c r="B35" s="1" t="s">
        <v>20</v>
      </c>
      <c r="C35" s="5"/>
      <c r="D35" s="5" t="s">
        <v>53</v>
      </c>
      <c r="E35" s="5" t="s">
        <v>53</v>
      </c>
      <c r="F35" s="10">
        <f>G35+H35+I35+J35+K35</f>
        <v>0</v>
      </c>
      <c r="G35" s="3">
        <f>G36</f>
        <v>0</v>
      </c>
      <c r="H35" s="3">
        <f>H36</f>
        <v>0</v>
      </c>
      <c r="I35" s="3">
        <f>I36</f>
        <v>0</v>
      </c>
      <c r="J35" s="3">
        <f>J36</f>
        <v>0</v>
      </c>
      <c r="K35" s="3">
        <f>K36</f>
        <v>0</v>
      </c>
      <c r="L35" s="10">
        <f>M35+N35+O35+P35+Q35</f>
        <v>0</v>
      </c>
      <c r="M35" s="3">
        <f>M36</f>
        <v>0</v>
      </c>
      <c r="N35" s="3">
        <f>N36</f>
        <v>0</v>
      </c>
      <c r="O35" s="3">
        <f>O36</f>
        <v>0</v>
      </c>
      <c r="P35" s="3">
        <f>P36</f>
        <v>0</v>
      </c>
      <c r="Q35" s="3">
        <f>Q36</f>
        <v>0</v>
      </c>
      <c r="R35" s="10">
        <f>S35+T35+U35+V35+W35</f>
        <v>0</v>
      </c>
      <c r="S35" s="3">
        <f>S36</f>
        <v>0</v>
      </c>
      <c r="T35" s="3">
        <f>T36</f>
        <v>0</v>
      </c>
      <c r="U35" s="3">
        <f>U36</f>
        <v>0</v>
      </c>
      <c r="V35" s="3">
        <f>V36</f>
        <v>0</v>
      </c>
      <c r="W35" s="3">
        <f>W36</f>
        <v>0</v>
      </c>
    </row>
    <row r="36" spans="1:23" ht="15" customHeight="1" x14ac:dyDescent="0.25">
      <c r="A36" s="19" t="s">
        <v>33</v>
      </c>
      <c r="B36" s="1" t="s">
        <v>20</v>
      </c>
      <c r="C36" s="1"/>
      <c r="D36" s="1"/>
      <c r="E36" s="1"/>
      <c r="F36" s="10">
        <f t="shared" si="0"/>
        <v>0</v>
      </c>
      <c r="G36" s="3"/>
      <c r="H36" s="3"/>
      <c r="I36" s="3"/>
      <c r="J36" s="3"/>
      <c r="K36" s="3"/>
      <c r="L36" s="10">
        <f t="shared" ref="L36:L45" si="9">M36+N36+O36+P36+Q36</f>
        <v>0</v>
      </c>
      <c r="M36" s="3"/>
      <c r="N36" s="3"/>
      <c r="O36" s="3"/>
      <c r="P36" s="3"/>
      <c r="Q36" s="3"/>
      <c r="R36" s="10">
        <f t="shared" ref="R36:R45" si="10">S36+T36+U36+V36+W36</f>
        <v>0</v>
      </c>
      <c r="S36" s="3"/>
      <c r="T36" s="3"/>
      <c r="U36" s="3"/>
      <c r="V36" s="3"/>
      <c r="W36" s="3"/>
    </row>
    <row r="37" spans="1:23" x14ac:dyDescent="0.25">
      <c r="A37" s="18" t="s">
        <v>34</v>
      </c>
      <c r="B37" s="1" t="s">
        <v>20</v>
      </c>
      <c r="C37" s="5"/>
      <c r="D37" s="5" t="s">
        <v>53</v>
      </c>
      <c r="E37" s="5" t="s">
        <v>53</v>
      </c>
      <c r="F37" s="10">
        <f t="shared" si="0"/>
        <v>0</v>
      </c>
      <c r="G37" s="3">
        <f>G38+G40+G42+G44</f>
        <v>0</v>
      </c>
      <c r="H37" s="3">
        <f>H38+H40+H42+H44</f>
        <v>0</v>
      </c>
      <c r="I37" s="3">
        <f>I38+I40+I42+I44</f>
        <v>0</v>
      </c>
      <c r="J37" s="3">
        <f>J38+J40+J42+J44</f>
        <v>0</v>
      </c>
      <c r="K37" s="3">
        <f>K38+K40+K42+K44</f>
        <v>0</v>
      </c>
      <c r="L37" s="10">
        <f t="shared" si="9"/>
        <v>0</v>
      </c>
      <c r="M37" s="3">
        <f>M38+M40+M42+M44</f>
        <v>0</v>
      </c>
      <c r="N37" s="3">
        <f>N38+N40+N42+N44</f>
        <v>0</v>
      </c>
      <c r="O37" s="3">
        <f>O38+O40+O42+O44</f>
        <v>0</v>
      </c>
      <c r="P37" s="3">
        <f>P38+P40+P42+P44</f>
        <v>0</v>
      </c>
      <c r="Q37" s="3">
        <f>Q38+Q40+Q42+Q44</f>
        <v>0</v>
      </c>
      <c r="R37" s="10">
        <f t="shared" si="10"/>
        <v>0</v>
      </c>
      <c r="S37" s="3">
        <f>S38+S40+S42+S44</f>
        <v>0</v>
      </c>
      <c r="T37" s="3">
        <f>T38+T40+T42+T44</f>
        <v>0</v>
      </c>
      <c r="U37" s="3">
        <f>U38+U40+U42+U44</f>
        <v>0</v>
      </c>
      <c r="V37" s="3">
        <f>V38+V40+V42+V44</f>
        <v>0</v>
      </c>
      <c r="W37" s="3">
        <f>W38+W40+W42+W44</f>
        <v>0</v>
      </c>
    </row>
    <row r="38" spans="1:23" x14ac:dyDescent="0.25">
      <c r="A38" s="18" t="s">
        <v>54</v>
      </c>
      <c r="B38" s="1" t="s">
        <v>53</v>
      </c>
      <c r="C38" s="5"/>
      <c r="D38" s="5" t="s">
        <v>53</v>
      </c>
      <c r="E38" s="5" t="s">
        <v>53</v>
      </c>
      <c r="F38" s="10">
        <f t="shared" si="0"/>
        <v>0</v>
      </c>
      <c r="G38" s="3">
        <f>G39</f>
        <v>0</v>
      </c>
      <c r="H38" s="3">
        <f>H39</f>
        <v>0</v>
      </c>
      <c r="I38" s="3">
        <f>I39</f>
        <v>0</v>
      </c>
      <c r="J38" s="3">
        <f>J39</f>
        <v>0</v>
      </c>
      <c r="K38" s="3">
        <f>K39</f>
        <v>0</v>
      </c>
      <c r="L38" s="10">
        <f t="shared" si="9"/>
        <v>0</v>
      </c>
      <c r="M38" s="3">
        <f>M39</f>
        <v>0</v>
      </c>
      <c r="N38" s="3">
        <f>N39</f>
        <v>0</v>
      </c>
      <c r="O38" s="3">
        <f>O39</f>
        <v>0</v>
      </c>
      <c r="P38" s="3">
        <f>P39</f>
        <v>0</v>
      </c>
      <c r="Q38" s="3">
        <f>Q39</f>
        <v>0</v>
      </c>
      <c r="R38" s="10">
        <f t="shared" si="10"/>
        <v>0</v>
      </c>
      <c r="S38" s="3">
        <f>S39</f>
        <v>0</v>
      </c>
      <c r="T38" s="3">
        <f>T39</f>
        <v>0</v>
      </c>
      <c r="U38" s="3">
        <f>U39</f>
        <v>0</v>
      </c>
      <c r="V38" s="3">
        <f>V39</f>
        <v>0</v>
      </c>
      <c r="W38" s="3">
        <f>W39</f>
        <v>0</v>
      </c>
    </row>
    <row r="39" spans="1:23" ht="15" customHeight="1" x14ac:dyDescent="0.25">
      <c r="A39" s="19" t="s">
        <v>35</v>
      </c>
      <c r="B39" s="1" t="s">
        <v>20</v>
      </c>
      <c r="C39" s="5"/>
      <c r="D39" s="5"/>
      <c r="E39" s="5"/>
      <c r="F39" s="10">
        <f t="shared" si="0"/>
        <v>0</v>
      </c>
      <c r="G39" s="3"/>
      <c r="H39" s="3"/>
      <c r="I39" s="3"/>
      <c r="J39" s="3"/>
      <c r="K39" s="3"/>
      <c r="L39" s="10">
        <f t="shared" si="9"/>
        <v>0</v>
      </c>
      <c r="M39" s="3"/>
      <c r="N39" s="3"/>
      <c r="O39" s="3"/>
      <c r="P39" s="3"/>
      <c r="Q39" s="3"/>
      <c r="R39" s="10">
        <f t="shared" si="10"/>
        <v>0</v>
      </c>
      <c r="S39" s="3"/>
      <c r="T39" s="3"/>
      <c r="U39" s="3"/>
      <c r="V39" s="3"/>
      <c r="W39" s="3"/>
    </row>
    <row r="40" spans="1:23" ht="30" x14ac:dyDescent="0.25">
      <c r="A40" s="18" t="s">
        <v>45</v>
      </c>
      <c r="B40" s="1" t="s">
        <v>20</v>
      </c>
      <c r="C40" s="5"/>
      <c r="D40" s="5" t="s">
        <v>53</v>
      </c>
      <c r="E40" s="5" t="s">
        <v>53</v>
      </c>
      <c r="F40" s="10">
        <f t="shared" si="0"/>
        <v>0</v>
      </c>
      <c r="G40" s="3">
        <f>G41</f>
        <v>0</v>
      </c>
      <c r="H40" s="3">
        <f t="shared" ref="H40:K40" si="11">H41</f>
        <v>0</v>
      </c>
      <c r="I40" s="3">
        <f t="shared" si="11"/>
        <v>0</v>
      </c>
      <c r="J40" s="3">
        <f t="shared" si="11"/>
        <v>0</v>
      </c>
      <c r="K40" s="3">
        <f t="shared" si="11"/>
        <v>0</v>
      </c>
      <c r="L40" s="10">
        <f t="shared" si="9"/>
        <v>0</v>
      </c>
      <c r="M40" s="3">
        <f>M41</f>
        <v>0</v>
      </c>
      <c r="N40" s="3">
        <f t="shared" ref="N40:Q40" si="12">N41</f>
        <v>0</v>
      </c>
      <c r="O40" s="3">
        <f t="shared" si="12"/>
        <v>0</v>
      </c>
      <c r="P40" s="3">
        <f t="shared" si="12"/>
        <v>0</v>
      </c>
      <c r="Q40" s="3">
        <f t="shared" si="12"/>
        <v>0</v>
      </c>
      <c r="R40" s="10">
        <f t="shared" si="10"/>
        <v>0</v>
      </c>
      <c r="S40" s="3">
        <f>S41</f>
        <v>0</v>
      </c>
      <c r="T40" s="3">
        <f t="shared" ref="T40:W40" si="13">T41</f>
        <v>0</v>
      </c>
      <c r="U40" s="3">
        <f t="shared" si="13"/>
        <v>0</v>
      </c>
      <c r="V40" s="3">
        <f t="shared" si="13"/>
        <v>0</v>
      </c>
      <c r="W40" s="3">
        <f t="shared" si="13"/>
        <v>0</v>
      </c>
    </row>
    <row r="41" spans="1:23" x14ac:dyDescent="0.25">
      <c r="A41" s="18" t="s">
        <v>36</v>
      </c>
      <c r="B41" s="1" t="s">
        <v>20</v>
      </c>
      <c r="C41" s="5"/>
      <c r="D41" s="5"/>
      <c r="E41" s="5"/>
      <c r="F41" s="10">
        <f t="shared" si="0"/>
        <v>0</v>
      </c>
      <c r="G41" s="3"/>
      <c r="H41" s="3"/>
      <c r="I41" s="3"/>
      <c r="J41" s="3"/>
      <c r="K41" s="3"/>
      <c r="L41" s="10">
        <f t="shared" si="9"/>
        <v>0</v>
      </c>
      <c r="M41" s="3"/>
      <c r="N41" s="3"/>
      <c r="O41" s="3"/>
      <c r="P41" s="3"/>
      <c r="Q41" s="3"/>
      <c r="R41" s="10">
        <f t="shared" si="10"/>
        <v>0</v>
      </c>
      <c r="S41" s="3"/>
      <c r="T41" s="3"/>
      <c r="U41" s="3"/>
      <c r="V41" s="3"/>
      <c r="W41" s="3"/>
    </row>
    <row r="42" spans="1:23" ht="30" x14ac:dyDescent="0.25">
      <c r="A42" s="20" t="s">
        <v>47</v>
      </c>
      <c r="B42" s="1" t="s">
        <v>20</v>
      </c>
      <c r="C42" s="5"/>
      <c r="D42" s="5" t="s">
        <v>53</v>
      </c>
      <c r="E42" s="5" t="s">
        <v>53</v>
      </c>
      <c r="F42" s="10">
        <f t="shared" si="0"/>
        <v>0</v>
      </c>
      <c r="G42" s="3">
        <f>G43</f>
        <v>0</v>
      </c>
      <c r="H42" s="3">
        <f>H43</f>
        <v>0</v>
      </c>
      <c r="I42" s="3">
        <f>I43</f>
        <v>0</v>
      </c>
      <c r="J42" s="3">
        <f>J43</f>
        <v>0</v>
      </c>
      <c r="K42" s="3">
        <f>K43</f>
        <v>0</v>
      </c>
      <c r="L42" s="10">
        <f t="shared" si="9"/>
        <v>0</v>
      </c>
      <c r="M42" s="3">
        <f>M43</f>
        <v>0</v>
      </c>
      <c r="N42" s="3">
        <f>N43</f>
        <v>0</v>
      </c>
      <c r="O42" s="3">
        <f>O43</f>
        <v>0</v>
      </c>
      <c r="P42" s="3">
        <f>P43</f>
        <v>0</v>
      </c>
      <c r="Q42" s="3">
        <f>Q43</f>
        <v>0</v>
      </c>
      <c r="R42" s="10">
        <f t="shared" si="10"/>
        <v>0</v>
      </c>
      <c r="S42" s="3">
        <f>S43</f>
        <v>0</v>
      </c>
      <c r="T42" s="3">
        <f>T43</f>
        <v>0</v>
      </c>
      <c r="U42" s="3">
        <f>U43</f>
        <v>0</v>
      </c>
      <c r="V42" s="3">
        <f>V43</f>
        <v>0</v>
      </c>
      <c r="W42" s="3">
        <f>W43</f>
        <v>0</v>
      </c>
    </row>
    <row r="43" spans="1:23" ht="15" customHeight="1" x14ac:dyDescent="0.25">
      <c r="A43" s="19" t="s">
        <v>37</v>
      </c>
      <c r="B43" s="1" t="s">
        <v>20</v>
      </c>
      <c r="C43" s="5"/>
      <c r="D43" s="5"/>
      <c r="E43" s="5"/>
      <c r="F43" s="10">
        <f t="shared" si="0"/>
        <v>0</v>
      </c>
      <c r="G43" s="3"/>
      <c r="H43" s="3"/>
      <c r="I43" s="3"/>
      <c r="J43" s="3"/>
      <c r="K43" s="3"/>
      <c r="L43" s="10">
        <f t="shared" si="9"/>
        <v>0</v>
      </c>
      <c r="M43" s="3"/>
      <c r="N43" s="3"/>
      <c r="O43" s="3"/>
      <c r="P43" s="3"/>
      <c r="Q43" s="3"/>
      <c r="R43" s="10">
        <f t="shared" si="10"/>
        <v>0</v>
      </c>
      <c r="S43" s="3"/>
      <c r="T43" s="3"/>
      <c r="U43" s="3"/>
      <c r="V43" s="3"/>
      <c r="W43" s="3"/>
    </row>
    <row r="44" spans="1:23" x14ac:dyDescent="0.25">
      <c r="A44" s="18" t="s">
        <v>49</v>
      </c>
      <c r="B44" s="1" t="s">
        <v>20</v>
      </c>
      <c r="C44" s="5"/>
      <c r="D44" s="5" t="s">
        <v>53</v>
      </c>
      <c r="E44" s="5" t="s">
        <v>53</v>
      </c>
      <c r="F44" s="10">
        <f t="shared" si="0"/>
        <v>0</v>
      </c>
      <c r="G44" s="3">
        <f>G45</f>
        <v>0</v>
      </c>
      <c r="H44" s="3">
        <f>H45</f>
        <v>0</v>
      </c>
      <c r="I44" s="3">
        <f>I45</f>
        <v>0</v>
      </c>
      <c r="J44" s="3">
        <f>J45</f>
        <v>0</v>
      </c>
      <c r="K44" s="3">
        <f>K45</f>
        <v>0</v>
      </c>
      <c r="L44" s="10">
        <f t="shared" si="9"/>
        <v>0</v>
      </c>
      <c r="M44" s="3">
        <f>M45</f>
        <v>0</v>
      </c>
      <c r="N44" s="3">
        <f>N45</f>
        <v>0</v>
      </c>
      <c r="O44" s="3">
        <f>O45</f>
        <v>0</v>
      </c>
      <c r="P44" s="3">
        <f>P45</f>
        <v>0</v>
      </c>
      <c r="Q44" s="3">
        <f>Q45</f>
        <v>0</v>
      </c>
      <c r="R44" s="10">
        <f t="shared" si="10"/>
        <v>0</v>
      </c>
      <c r="S44" s="3">
        <f>S45</f>
        <v>0</v>
      </c>
      <c r="T44" s="3">
        <f>T45</f>
        <v>0</v>
      </c>
      <c r="U44" s="3">
        <f>U45</f>
        <v>0</v>
      </c>
      <c r="V44" s="3">
        <f>V45</f>
        <v>0</v>
      </c>
      <c r="W44" s="3">
        <f>W45</f>
        <v>0</v>
      </c>
    </row>
    <row r="45" spans="1:23" ht="15" customHeight="1" x14ac:dyDescent="0.25">
      <c r="A45" s="18" t="s">
        <v>38</v>
      </c>
      <c r="B45" s="1" t="s">
        <v>20</v>
      </c>
      <c r="C45" s="5"/>
      <c r="D45" s="5"/>
      <c r="E45" s="5"/>
      <c r="F45" s="10">
        <f t="shared" si="0"/>
        <v>0</v>
      </c>
      <c r="G45" s="3"/>
      <c r="H45" s="3"/>
      <c r="I45" s="3"/>
      <c r="J45" s="3"/>
      <c r="K45" s="3"/>
      <c r="L45" s="10">
        <f t="shared" si="9"/>
        <v>0</v>
      </c>
      <c r="M45" s="3"/>
      <c r="N45" s="3"/>
      <c r="O45" s="3"/>
      <c r="P45" s="3"/>
      <c r="Q45" s="3"/>
      <c r="R45" s="10">
        <f t="shared" si="10"/>
        <v>0</v>
      </c>
      <c r="S45" s="3"/>
      <c r="T45" s="3"/>
      <c r="U45" s="3"/>
      <c r="V45" s="3"/>
      <c r="W45" s="3"/>
    </row>
  </sheetData>
  <mergeCells count="17">
    <mergeCell ref="I1:Q2"/>
    <mergeCell ref="R4:W4"/>
    <mergeCell ref="F5:K5"/>
    <mergeCell ref="L5:Q5"/>
    <mergeCell ref="R5:W5"/>
    <mergeCell ref="S6:W6"/>
    <mergeCell ref="F3:M3"/>
    <mergeCell ref="A4:A7"/>
    <mergeCell ref="B4:B6"/>
    <mergeCell ref="C4:E6"/>
    <mergeCell ref="F4:K4"/>
    <mergeCell ref="L4:Q4"/>
    <mergeCell ref="F6:F7"/>
    <mergeCell ref="G6:K6"/>
    <mergeCell ref="L6:L7"/>
    <mergeCell ref="M6:Q6"/>
    <mergeCell ref="R6:R7"/>
  </mergeCells>
  <pageMargins left="0.23" right="0.19685039370078741" top="0.27" bottom="0.25" header="0.22" footer="0.15748031496062992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к порядку </vt:lpstr>
      <vt:lpstr>для заполнения Плана </vt:lpstr>
      <vt:lpstr>Приложение к Порядку</vt:lpstr>
      <vt:lpstr>'для заполнения Плана '!Заголовки_для_печати</vt:lpstr>
      <vt:lpstr>'Приложение к Порядку'!Заголовки_для_печати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2017-01-16T07:30:21Z</dcterms:modified>
</cp:coreProperties>
</file>